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5"/>
  </bookViews>
  <sheets>
    <sheet name="tuần 4" sheetId="1" r:id="rId1"/>
    <sheet name="tuần 5" sheetId="2" r:id="rId2"/>
    <sheet name="tuần 6" sheetId="3" r:id="rId3"/>
    <sheet name="tuần 7" sheetId="7" r:id="rId4"/>
    <sheet name="tuần 8" sheetId="10" r:id="rId5"/>
    <sheet name="theo dõi thi đua tháng 10 " sheetId="8" r:id="rId6"/>
  </sheets>
  <calcPr calcId="145621"/>
</workbook>
</file>

<file path=xl/calcChain.xml><?xml version="1.0" encoding="utf-8"?>
<calcChain xmlns="http://schemas.openxmlformats.org/spreadsheetml/2006/main">
  <c r="I5" i="8" l="1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5" i="8"/>
  <c r="E31" i="10"/>
  <c r="D31" i="10"/>
  <c r="E30" i="10"/>
  <c r="D30" i="10"/>
  <c r="E29" i="10"/>
  <c r="D29" i="10"/>
  <c r="E28" i="10"/>
  <c r="D28" i="10"/>
  <c r="E27" i="10"/>
  <c r="D27" i="10"/>
  <c r="E26" i="10"/>
  <c r="D26" i="10"/>
  <c r="E25" i="10"/>
  <c r="D25" i="10"/>
  <c r="E24" i="10"/>
  <c r="D24" i="10"/>
  <c r="E23" i="10"/>
  <c r="D23" i="10"/>
  <c r="E22" i="10"/>
  <c r="D22" i="10"/>
  <c r="E21" i="10"/>
  <c r="D21" i="10"/>
  <c r="E20" i="10"/>
  <c r="D20" i="10"/>
  <c r="E19" i="10"/>
  <c r="D19" i="10"/>
  <c r="E18" i="10"/>
  <c r="D18" i="10"/>
  <c r="E17" i="10"/>
  <c r="D17" i="10"/>
  <c r="E16" i="10"/>
  <c r="D16" i="10"/>
  <c r="E15" i="10"/>
  <c r="D15" i="10"/>
  <c r="E14" i="10"/>
  <c r="D14" i="10"/>
  <c r="E13" i="10"/>
  <c r="D13" i="10"/>
  <c r="E12" i="10"/>
  <c r="D12" i="10"/>
  <c r="E11" i="10"/>
  <c r="D11" i="10"/>
  <c r="E10" i="10"/>
  <c r="D10" i="10"/>
  <c r="E9" i="10"/>
  <c r="D9" i="10"/>
  <c r="E8" i="10"/>
  <c r="D8" i="10"/>
  <c r="A8" i="10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E7" i="10"/>
  <c r="D7" i="10"/>
  <c r="A7" i="10"/>
  <c r="E6" i="10"/>
  <c r="D6" i="10"/>
  <c r="A6" i="10"/>
  <c r="E5" i="10"/>
  <c r="D5" i="10"/>
  <c r="E6" i="3" l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5" i="3"/>
  <c r="E6" i="2"/>
  <c r="E7" i="2"/>
  <c r="E8" i="2"/>
  <c r="E9" i="2"/>
  <c r="E10" i="2"/>
  <c r="E11" i="2"/>
  <c r="E12" i="2"/>
  <c r="D6" i="1"/>
  <c r="D7" i="1"/>
  <c r="D8" i="1"/>
  <c r="D9" i="1"/>
  <c r="D10" i="1"/>
  <c r="D11" i="1"/>
  <c r="D5" i="1"/>
  <c r="A7" i="8" l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6" i="8"/>
  <c r="I6" i="8" l="1"/>
  <c r="I10" i="8"/>
  <c r="I14" i="8"/>
  <c r="I18" i="8"/>
  <c r="I22" i="8"/>
  <c r="I26" i="8"/>
  <c r="I30" i="8"/>
  <c r="I7" i="8"/>
  <c r="I11" i="8"/>
  <c r="I15" i="8"/>
  <c r="I19" i="8"/>
  <c r="I23" i="8"/>
  <c r="I27" i="8"/>
  <c r="I31" i="8"/>
  <c r="I8" i="8"/>
  <c r="I12" i="8"/>
  <c r="I16" i="8"/>
  <c r="I20" i="8"/>
  <c r="I24" i="8"/>
  <c r="I28" i="8"/>
  <c r="I9" i="8"/>
  <c r="I13" i="8"/>
  <c r="I17" i="8"/>
  <c r="I21" i="8"/>
  <c r="I25" i="8"/>
  <c r="I29" i="8"/>
  <c r="E31" i="7"/>
  <c r="D31" i="7"/>
  <c r="E30" i="7"/>
  <c r="D30" i="7"/>
  <c r="E29" i="7"/>
  <c r="D29" i="7"/>
  <c r="E28" i="7"/>
  <c r="D28" i="7"/>
  <c r="E27" i="7"/>
  <c r="D27" i="7"/>
  <c r="E26" i="7"/>
  <c r="D26" i="7"/>
  <c r="E25" i="7"/>
  <c r="D25" i="7"/>
  <c r="E24" i="7"/>
  <c r="D24" i="7"/>
  <c r="E23" i="7"/>
  <c r="D23" i="7"/>
  <c r="E22" i="7"/>
  <c r="D22" i="7"/>
  <c r="E21" i="7"/>
  <c r="D21" i="7"/>
  <c r="E20" i="7"/>
  <c r="D20" i="7"/>
  <c r="E19" i="7"/>
  <c r="D19" i="7"/>
  <c r="E18" i="7"/>
  <c r="D18" i="7"/>
  <c r="E17" i="7"/>
  <c r="D17" i="7"/>
  <c r="E16" i="7"/>
  <c r="D16" i="7"/>
  <c r="E15" i="7"/>
  <c r="D15" i="7"/>
  <c r="E14" i="7"/>
  <c r="D14" i="7"/>
  <c r="E13" i="7"/>
  <c r="D13" i="7"/>
  <c r="E12" i="7"/>
  <c r="D12" i="7"/>
  <c r="E11" i="7"/>
  <c r="D11" i="7"/>
  <c r="E10" i="7"/>
  <c r="D10" i="7"/>
  <c r="E9" i="7"/>
  <c r="D9" i="7"/>
  <c r="E8" i="7"/>
  <c r="D8" i="7"/>
  <c r="E7" i="7"/>
  <c r="D7" i="7"/>
  <c r="A7" i="7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E6" i="7"/>
  <c r="D6" i="7"/>
  <c r="A6" i="7"/>
  <c r="E5" i="7"/>
  <c r="D5" i="7"/>
  <c r="E13" i="2" l="1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D31" i="3" l="1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A7" i="3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D6" i="3"/>
  <c r="A6" i="3"/>
  <c r="D5" i="3"/>
  <c r="D13" i="2"/>
  <c r="D14" i="2"/>
  <c r="D15" i="2"/>
  <c r="D16" i="2"/>
  <c r="D17" i="2"/>
  <c r="D18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2" i="2"/>
  <c r="D11" i="2"/>
  <c r="D10" i="2"/>
  <c r="D9" i="2"/>
  <c r="D8" i="2"/>
  <c r="D7" i="2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D6" i="2"/>
  <c r="A6" i="2"/>
  <c r="E5" i="2"/>
  <c r="D5" i="2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5" i="1"/>
  <c r="D27" i="1"/>
  <c r="D28" i="1"/>
  <c r="D29" i="1"/>
  <c r="D30" i="1"/>
  <c r="D31" i="1"/>
  <c r="D26" i="1"/>
  <c r="D20" i="1"/>
  <c r="D21" i="1"/>
  <c r="D22" i="1"/>
  <c r="D23" i="1"/>
  <c r="D24" i="1"/>
  <c r="D25" i="1"/>
  <c r="D19" i="1"/>
  <c r="D13" i="1"/>
  <c r="D14" i="1"/>
  <c r="D15" i="1"/>
  <c r="D16" i="1"/>
  <c r="D17" i="1"/>
  <c r="D18" i="1"/>
  <c r="D12" i="1"/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6" i="1"/>
</calcChain>
</file>

<file path=xl/sharedStrings.xml><?xml version="1.0" encoding="utf-8"?>
<sst xmlns="http://schemas.openxmlformats.org/spreadsheetml/2006/main" count="289" uniqueCount="83">
  <si>
    <t>stt</t>
  </si>
  <si>
    <t>xếp loại khối</t>
  </si>
  <si>
    <t>xếp loại trường</t>
  </si>
  <si>
    <t>lỗi</t>
  </si>
  <si>
    <t>lớp</t>
  </si>
  <si>
    <t>6 A1</t>
  </si>
  <si>
    <t>6 A2</t>
  </si>
  <si>
    <t>6 A3</t>
  </si>
  <si>
    <t>6 A4</t>
  </si>
  <si>
    <t>6 A5</t>
  </si>
  <si>
    <t>6 A7</t>
  </si>
  <si>
    <t>7 A1</t>
  </si>
  <si>
    <t>7 A2</t>
  </si>
  <si>
    <t>7 A3</t>
  </si>
  <si>
    <t>7 A4</t>
  </si>
  <si>
    <t>7 A5</t>
  </si>
  <si>
    <t>7 A6</t>
  </si>
  <si>
    <t>7 A7</t>
  </si>
  <si>
    <t>8 A1</t>
  </si>
  <si>
    <t>8 A2</t>
  </si>
  <si>
    <t>8 A3</t>
  </si>
  <si>
    <t>8 A4</t>
  </si>
  <si>
    <t>8 A5</t>
  </si>
  <si>
    <t>8 A6</t>
  </si>
  <si>
    <t>9 A1</t>
  </si>
  <si>
    <t>9 A2</t>
  </si>
  <si>
    <t>9 A3</t>
  </si>
  <si>
    <t>9 A4</t>
  </si>
  <si>
    <t>9 A5</t>
  </si>
  <si>
    <t>6  A6</t>
  </si>
  <si>
    <t>8 A7</t>
  </si>
  <si>
    <t>9 A6</t>
  </si>
  <si>
    <t>điểm tuần 1</t>
  </si>
  <si>
    <t>cc</t>
  </si>
  <si>
    <t>điểm tuần 2</t>
  </si>
  <si>
    <t>tổng</t>
  </si>
  <si>
    <t>điểm tuần 4</t>
  </si>
  <si>
    <t>điểm tuần 5</t>
  </si>
  <si>
    <t>điểm tuần 6</t>
  </si>
  <si>
    <t>xếp loại tháng 10</t>
  </si>
  <si>
    <t>theo dõi thi đua tuần 6 năm học 2020 - 2021</t>
  </si>
  <si>
    <t>vs,cc,tb,ndk</t>
  </si>
  <si>
    <t>cc,tb</t>
  </si>
  <si>
    <t>ndk,3k,cc,tb</t>
  </si>
  <si>
    <t>cc,tb,vs,cc</t>
  </si>
  <si>
    <t>cc,tb,vs</t>
  </si>
  <si>
    <t>cc,tb,kq</t>
  </si>
  <si>
    <t>dp,tp,kq,vs</t>
  </si>
  <si>
    <t>cc,cc,tb,vs</t>
  </si>
  <si>
    <t>kq,cc,sdb</t>
  </si>
  <si>
    <t>vs,cc</t>
  </si>
  <si>
    <t>sao đỏ chưa nộp sổ, vs</t>
  </si>
  <si>
    <t>sao đỏ chưa nộp sổ</t>
  </si>
  <si>
    <t>cc,dp,chưa nộp sổ sao đỏ</t>
  </si>
  <si>
    <t>cc,dp</t>
  </si>
  <si>
    <t>sdb,cc</t>
  </si>
  <si>
    <t>cc,sdb</t>
  </si>
  <si>
    <t>sdb,kq,cc</t>
  </si>
  <si>
    <t>dp,sdb,cc</t>
  </si>
  <si>
    <t>dp,cc,tb,ndk</t>
  </si>
  <si>
    <t>cc,tb,dp</t>
  </si>
  <si>
    <t>cc,tb,vs,cns</t>
  </si>
  <si>
    <t>cns</t>
  </si>
  <si>
    <t>cc,vs</t>
  </si>
  <si>
    <t>cns,sdb,cc</t>
  </si>
  <si>
    <t>cc,sdb,cc,tb</t>
  </si>
  <si>
    <t>sdb</t>
  </si>
  <si>
    <t>cns,db,cc</t>
  </si>
  <si>
    <t>sdb,cc,kq</t>
  </si>
  <si>
    <t xml:space="preserve"> </t>
  </si>
  <si>
    <t>theo dõi thi đua tuần 7 năm học 2020 - 2021</t>
  </si>
  <si>
    <t>điểm tuần 7</t>
  </si>
  <si>
    <t>cc,dp,cc</t>
  </si>
  <si>
    <t>kns</t>
  </si>
  <si>
    <t>kq,sdb</t>
  </si>
  <si>
    <t>bk,cc</t>
  </si>
  <si>
    <t>sdb,cc,tb</t>
  </si>
  <si>
    <t>sdb,kq</t>
  </si>
  <si>
    <t>Theo dõi thi đua tháng 10 năm học 2020 - 2021</t>
  </si>
  <si>
    <t>điểm tuần 8</t>
  </si>
  <si>
    <t>Theo dõi thi đua tuần 4 năm học 2020 - 2021</t>
  </si>
  <si>
    <t>Theo dõi thi đua tuần 5 năm học 2020 - 2021</t>
  </si>
  <si>
    <t>Theo dõi thi đua tuần 8 năm học 2020 - 2021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</si>
</sst>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2" fillId="0" borderId="0" xfId="0" applyFont="1"/>
    <xf numFmtId="0" fontId="1" fillId="0" borderId="0" xfId="0" applyFont="1"/>
    <xf numFmtId="0" fontId="1" fillId="2" borderId="0" xfId="0" applyFont="1" applyFill="1"/>
    <xf numFmtId="0" fontId="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zoomScale="85" zoomScaleNormal="85" workbookViewId="0">
      <selection activeCell="C5" sqref="C5:C31"/>
    </sheetView>
  </sheetViews>
  <sheetFormatPr defaultRowHeight="15" x14ac:dyDescent="0.25"/>
  <cols>
    <col min="3" max="3" width="14.5703125" customWidth="1"/>
    <col min="4" max="4" width="20.140625" customWidth="1"/>
    <col min="5" max="5" width="19.28515625" customWidth="1"/>
    <col min="6" max="6" width="30.42578125" customWidth="1"/>
  </cols>
  <sheetData>
    <row r="1" spans="1:9" x14ac:dyDescent="0.25">
      <c r="C1" s="1"/>
    </row>
    <row r="2" spans="1:9" ht="18.75" x14ac:dyDescent="0.3">
      <c r="A2" s="8"/>
      <c r="B2" s="8"/>
      <c r="C2" s="8"/>
      <c r="D2" s="8" t="s">
        <v>80</v>
      </c>
      <c r="E2" s="8"/>
      <c r="F2" s="8"/>
    </row>
    <row r="3" spans="1:9" ht="18.75" x14ac:dyDescent="0.3">
      <c r="A3" s="8"/>
      <c r="B3" s="8"/>
      <c r="C3" s="8"/>
      <c r="D3" s="8"/>
      <c r="E3" s="8"/>
      <c r="F3" s="8"/>
    </row>
    <row r="4" spans="1:9" ht="18.75" x14ac:dyDescent="0.3">
      <c r="A4" s="6" t="s">
        <v>0</v>
      </c>
      <c r="B4" s="6" t="s">
        <v>4</v>
      </c>
      <c r="C4" s="6" t="s">
        <v>36</v>
      </c>
      <c r="D4" s="6" t="s">
        <v>1</v>
      </c>
      <c r="E4" s="6" t="s">
        <v>2</v>
      </c>
      <c r="F4" s="6" t="s">
        <v>3</v>
      </c>
    </row>
    <row r="5" spans="1:9" ht="18.75" x14ac:dyDescent="0.3">
      <c r="A5" s="2">
        <v>1</v>
      </c>
      <c r="B5" s="2" t="s">
        <v>5</v>
      </c>
      <c r="C5" s="7">
        <v>775</v>
      </c>
      <c r="D5" s="6">
        <f>RANK(C5,$C$5:$C$11,0)</f>
        <v>5</v>
      </c>
      <c r="E5" s="6">
        <f>RANK(C5,$C$5:$C$31,0)</f>
        <v>17</v>
      </c>
      <c r="F5" s="6" t="s">
        <v>41</v>
      </c>
    </row>
    <row r="6" spans="1:9" ht="18.75" x14ac:dyDescent="0.3">
      <c r="A6" s="2">
        <f>A5+1</f>
        <v>2</v>
      </c>
      <c r="B6" s="2" t="s">
        <v>6</v>
      </c>
      <c r="C6" s="7">
        <v>775.8</v>
      </c>
      <c r="D6" s="6">
        <f t="shared" ref="D6:D11" si="0">RANK(C6,$C$5:$C$11,0)</f>
        <v>3</v>
      </c>
      <c r="E6" s="6">
        <f t="shared" ref="E6:E31" si="1">RANK(C6,$C$5:$C$31,0)</f>
        <v>15</v>
      </c>
      <c r="F6" s="6" t="s">
        <v>33</v>
      </c>
    </row>
    <row r="7" spans="1:9" ht="18.75" x14ac:dyDescent="0.3">
      <c r="A7" s="2">
        <f t="shared" ref="A7:A31" si="2">A6+1</f>
        <v>3</v>
      </c>
      <c r="B7" s="2" t="s">
        <v>7</v>
      </c>
      <c r="C7" s="7">
        <v>776</v>
      </c>
      <c r="D7" s="6">
        <f t="shared" si="0"/>
        <v>1</v>
      </c>
      <c r="E7" s="6">
        <f t="shared" si="1"/>
        <v>11</v>
      </c>
      <c r="F7" s="6" t="s">
        <v>42</v>
      </c>
    </row>
    <row r="8" spans="1:9" ht="18.75" x14ac:dyDescent="0.3">
      <c r="A8" s="2">
        <f t="shared" si="2"/>
        <v>4</v>
      </c>
      <c r="B8" s="2" t="s">
        <v>8</v>
      </c>
      <c r="C8" s="7">
        <v>772</v>
      </c>
      <c r="D8" s="6">
        <f t="shared" si="0"/>
        <v>7</v>
      </c>
      <c r="E8" s="6">
        <f t="shared" si="1"/>
        <v>22</v>
      </c>
      <c r="F8" s="6" t="s">
        <v>43</v>
      </c>
    </row>
    <row r="9" spans="1:9" ht="18.75" x14ac:dyDescent="0.3">
      <c r="A9" s="2">
        <f t="shared" si="2"/>
        <v>5</v>
      </c>
      <c r="B9" s="2" t="s">
        <v>9</v>
      </c>
      <c r="C9" s="7">
        <v>775.5</v>
      </c>
      <c r="D9" s="6">
        <f t="shared" si="0"/>
        <v>4</v>
      </c>
      <c r="E9" s="6">
        <f t="shared" si="1"/>
        <v>16</v>
      </c>
      <c r="F9" s="6" t="s">
        <v>44</v>
      </c>
    </row>
    <row r="10" spans="1:9" ht="18.75" x14ac:dyDescent="0.3">
      <c r="A10" s="2">
        <f t="shared" si="2"/>
        <v>6</v>
      </c>
      <c r="B10" s="2" t="s">
        <v>29</v>
      </c>
      <c r="C10" s="7">
        <v>776</v>
      </c>
      <c r="D10" s="6">
        <f t="shared" si="0"/>
        <v>1</v>
      </c>
      <c r="E10" s="6">
        <f t="shared" si="1"/>
        <v>11</v>
      </c>
      <c r="F10" s="6" t="s">
        <v>45</v>
      </c>
    </row>
    <row r="11" spans="1:9" ht="18.75" x14ac:dyDescent="0.3">
      <c r="A11" s="2">
        <f t="shared" si="2"/>
        <v>7</v>
      </c>
      <c r="B11" s="2" t="s">
        <v>10</v>
      </c>
      <c r="C11" s="7">
        <v>775</v>
      </c>
      <c r="D11" s="6">
        <f t="shared" si="0"/>
        <v>5</v>
      </c>
      <c r="E11" s="6">
        <f t="shared" si="1"/>
        <v>17</v>
      </c>
      <c r="F11" s="6" t="s">
        <v>46</v>
      </c>
    </row>
    <row r="12" spans="1:9" ht="18.75" x14ac:dyDescent="0.3">
      <c r="A12" s="2">
        <f t="shared" si="2"/>
        <v>8</v>
      </c>
      <c r="B12" s="2" t="s">
        <v>11</v>
      </c>
      <c r="C12" s="7">
        <v>778.5</v>
      </c>
      <c r="D12" s="6">
        <f>RANK(C12:C18,$C$12:$C$18,0)</f>
        <v>3</v>
      </c>
      <c r="E12" s="6">
        <f t="shared" si="1"/>
        <v>6</v>
      </c>
      <c r="F12" s="6" t="s">
        <v>33</v>
      </c>
    </row>
    <row r="13" spans="1:9" ht="18.75" x14ac:dyDescent="0.3">
      <c r="A13" s="2">
        <f t="shared" si="2"/>
        <v>9</v>
      </c>
      <c r="B13" s="2" t="s">
        <v>12</v>
      </c>
      <c r="C13" s="7">
        <v>780</v>
      </c>
      <c r="D13" s="6">
        <f t="shared" ref="D13:D18" si="3">RANK(C13:C19,$C$12:$C$18,0)</f>
        <v>1</v>
      </c>
      <c r="E13" s="6">
        <f t="shared" si="1"/>
        <v>1</v>
      </c>
      <c r="F13" s="6"/>
      <c r="I13" t="s">
        <v>69</v>
      </c>
    </row>
    <row r="14" spans="1:9" ht="18.75" x14ac:dyDescent="0.3">
      <c r="A14" s="2">
        <f t="shared" si="2"/>
        <v>10</v>
      </c>
      <c r="B14" s="2" t="s">
        <v>13</v>
      </c>
      <c r="C14" s="7">
        <v>780</v>
      </c>
      <c r="D14" s="6">
        <f t="shared" si="3"/>
        <v>1</v>
      </c>
      <c r="E14" s="6">
        <f t="shared" si="1"/>
        <v>1</v>
      </c>
      <c r="F14" s="6"/>
    </row>
    <row r="15" spans="1:9" ht="18.75" x14ac:dyDescent="0.3">
      <c r="A15" s="2">
        <f t="shared" si="2"/>
        <v>11</v>
      </c>
      <c r="B15" s="2" t="s">
        <v>14</v>
      </c>
      <c r="C15" s="7">
        <v>750</v>
      </c>
      <c r="D15" s="6">
        <f t="shared" si="3"/>
        <v>7</v>
      </c>
      <c r="E15" s="6">
        <f t="shared" si="1"/>
        <v>27</v>
      </c>
      <c r="F15" s="6" t="s">
        <v>47</v>
      </c>
    </row>
    <row r="16" spans="1:9" ht="18.75" x14ac:dyDescent="0.3">
      <c r="A16" s="2">
        <f t="shared" si="2"/>
        <v>12</v>
      </c>
      <c r="B16" s="2" t="s">
        <v>15</v>
      </c>
      <c r="C16" s="7">
        <v>776</v>
      </c>
      <c r="D16" s="6">
        <f t="shared" si="3"/>
        <v>5</v>
      </c>
      <c r="E16" s="6">
        <f t="shared" si="1"/>
        <v>11</v>
      </c>
      <c r="F16" s="6" t="s">
        <v>48</v>
      </c>
    </row>
    <row r="17" spans="1:6" ht="18.75" x14ac:dyDescent="0.3">
      <c r="A17" s="2">
        <f t="shared" si="2"/>
        <v>13</v>
      </c>
      <c r="B17" s="2" t="s">
        <v>16</v>
      </c>
      <c r="C17" s="7">
        <v>776</v>
      </c>
      <c r="D17" s="6">
        <f t="shared" si="3"/>
        <v>5</v>
      </c>
      <c r="E17" s="6">
        <f t="shared" si="1"/>
        <v>11</v>
      </c>
      <c r="F17" s="6" t="s">
        <v>49</v>
      </c>
    </row>
    <row r="18" spans="1:6" ht="18.75" x14ac:dyDescent="0.3">
      <c r="A18" s="2">
        <f t="shared" si="2"/>
        <v>14</v>
      </c>
      <c r="B18" s="2" t="s">
        <v>17</v>
      </c>
      <c r="C18" s="7">
        <v>777.5</v>
      </c>
      <c r="D18" s="6">
        <f t="shared" si="3"/>
        <v>4</v>
      </c>
      <c r="E18" s="6">
        <f t="shared" si="1"/>
        <v>9</v>
      </c>
      <c r="F18" s="6" t="s">
        <v>50</v>
      </c>
    </row>
    <row r="19" spans="1:6" ht="18.75" x14ac:dyDescent="0.3">
      <c r="A19" s="2">
        <f t="shared" si="2"/>
        <v>15</v>
      </c>
      <c r="B19" s="2" t="s">
        <v>18</v>
      </c>
      <c r="C19" s="7">
        <v>780</v>
      </c>
      <c r="D19" s="6">
        <f>RANK(C19:C25,$C$19:$C$25,0)</f>
        <v>1</v>
      </c>
      <c r="E19" s="6">
        <f t="shared" si="1"/>
        <v>1</v>
      </c>
      <c r="F19" s="6"/>
    </row>
    <row r="20" spans="1:6" ht="18.75" x14ac:dyDescent="0.3">
      <c r="A20" s="2">
        <f t="shared" si="2"/>
        <v>16</v>
      </c>
      <c r="B20" s="2" t="s">
        <v>19</v>
      </c>
      <c r="C20" s="7">
        <v>778</v>
      </c>
      <c r="D20" s="6">
        <f t="shared" ref="D20:D25" si="4">RANK(C20:C26,$C$19:$C$25,0)</f>
        <v>3</v>
      </c>
      <c r="E20" s="6">
        <f t="shared" si="1"/>
        <v>8</v>
      </c>
      <c r="F20" s="6" t="s">
        <v>33</v>
      </c>
    </row>
    <row r="21" spans="1:6" ht="18.75" x14ac:dyDescent="0.3">
      <c r="A21" s="2">
        <f t="shared" si="2"/>
        <v>17</v>
      </c>
      <c r="B21" s="2" t="s">
        <v>20</v>
      </c>
      <c r="C21" s="7">
        <v>768</v>
      </c>
      <c r="D21" s="6">
        <f t="shared" si="4"/>
        <v>6</v>
      </c>
      <c r="E21" s="6">
        <f t="shared" si="1"/>
        <v>25</v>
      </c>
      <c r="F21" s="6" t="s">
        <v>51</v>
      </c>
    </row>
    <row r="22" spans="1:6" ht="18.75" x14ac:dyDescent="0.3">
      <c r="A22" s="2">
        <f t="shared" si="2"/>
        <v>18</v>
      </c>
      <c r="B22" s="2" t="s">
        <v>21</v>
      </c>
      <c r="C22" s="7">
        <v>780</v>
      </c>
      <c r="D22" s="6">
        <f t="shared" si="4"/>
        <v>1</v>
      </c>
      <c r="E22" s="6">
        <f t="shared" si="1"/>
        <v>1</v>
      </c>
      <c r="F22" s="6"/>
    </row>
    <row r="23" spans="1:6" ht="18.75" x14ac:dyDescent="0.3">
      <c r="A23" s="2">
        <f t="shared" si="2"/>
        <v>19</v>
      </c>
      <c r="B23" s="2" t="s">
        <v>22</v>
      </c>
      <c r="C23" s="7">
        <v>770</v>
      </c>
      <c r="D23" s="6">
        <f t="shared" si="4"/>
        <v>5</v>
      </c>
      <c r="E23" s="6">
        <f t="shared" si="1"/>
        <v>24</v>
      </c>
      <c r="F23" s="6" t="s">
        <v>52</v>
      </c>
    </row>
    <row r="24" spans="1:6" ht="18.75" x14ac:dyDescent="0.3">
      <c r="A24" s="2">
        <f t="shared" si="2"/>
        <v>20</v>
      </c>
      <c r="B24" s="2" t="s">
        <v>23</v>
      </c>
      <c r="C24" s="7">
        <v>763</v>
      </c>
      <c r="D24" s="6">
        <f t="shared" si="4"/>
        <v>7</v>
      </c>
      <c r="E24" s="6">
        <f t="shared" si="1"/>
        <v>26</v>
      </c>
      <c r="F24" s="6" t="s">
        <v>53</v>
      </c>
    </row>
    <row r="25" spans="1:6" ht="18.75" x14ac:dyDescent="0.3">
      <c r="A25" s="2">
        <f t="shared" si="2"/>
        <v>21</v>
      </c>
      <c r="B25" s="2" t="s">
        <v>30</v>
      </c>
      <c r="C25" s="7">
        <v>771</v>
      </c>
      <c r="D25" s="6">
        <f t="shared" si="4"/>
        <v>4</v>
      </c>
      <c r="E25" s="6">
        <f t="shared" si="1"/>
        <v>23</v>
      </c>
      <c r="F25" s="6" t="s">
        <v>54</v>
      </c>
    </row>
    <row r="26" spans="1:6" ht="18.75" x14ac:dyDescent="0.3">
      <c r="A26" s="2">
        <f t="shared" si="2"/>
        <v>22</v>
      </c>
      <c r="B26" s="2" t="s">
        <v>24</v>
      </c>
      <c r="C26" s="7">
        <v>778.5</v>
      </c>
      <c r="D26" s="6">
        <f>RANK(C26,$C$26:$C$31,0)</f>
        <v>2</v>
      </c>
      <c r="E26" s="6">
        <f t="shared" si="1"/>
        <v>6</v>
      </c>
      <c r="F26" s="6" t="s">
        <v>55</v>
      </c>
    </row>
    <row r="27" spans="1:6" ht="18.75" x14ac:dyDescent="0.3">
      <c r="A27" s="2">
        <f t="shared" si="2"/>
        <v>23</v>
      </c>
      <c r="B27" s="2" t="s">
        <v>25</v>
      </c>
      <c r="C27" s="7">
        <v>775</v>
      </c>
      <c r="D27" s="6">
        <f t="shared" ref="D27:D31" si="5">RANK(C27,$C$26:$C$31,0)</f>
        <v>4</v>
      </c>
      <c r="E27" s="6">
        <f t="shared" si="1"/>
        <v>17</v>
      </c>
      <c r="F27" s="6" t="s">
        <v>56</v>
      </c>
    </row>
    <row r="28" spans="1:6" ht="18.75" x14ac:dyDescent="0.3">
      <c r="A28" s="2">
        <f t="shared" si="2"/>
        <v>24</v>
      </c>
      <c r="B28" s="2" t="s">
        <v>26</v>
      </c>
      <c r="C28" s="7">
        <v>775</v>
      </c>
      <c r="D28" s="6">
        <f t="shared" si="5"/>
        <v>4</v>
      </c>
      <c r="E28" s="6">
        <f t="shared" si="1"/>
        <v>17</v>
      </c>
      <c r="F28" s="6" t="s">
        <v>57</v>
      </c>
    </row>
    <row r="29" spans="1:6" ht="18.75" x14ac:dyDescent="0.3">
      <c r="A29" s="2">
        <f t="shared" si="2"/>
        <v>25</v>
      </c>
      <c r="B29" s="2" t="s">
        <v>27</v>
      </c>
      <c r="C29" s="7">
        <v>779.5</v>
      </c>
      <c r="D29" s="6">
        <f t="shared" si="5"/>
        <v>1</v>
      </c>
      <c r="E29" s="6">
        <f t="shared" si="1"/>
        <v>5</v>
      </c>
      <c r="F29" s="6" t="s">
        <v>33</v>
      </c>
    </row>
    <row r="30" spans="1:6" ht="18.75" x14ac:dyDescent="0.3">
      <c r="A30" s="2">
        <f t="shared" si="2"/>
        <v>26</v>
      </c>
      <c r="B30" s="2" t="s">
        <v>28</v>
      </c>
      <c r="C30" s="7">
        <v>776.5</v>
      </c>
      <c r="D30" s="6">
        <f t="shared" si="5"/>
        <v>3</v>
      </c>
      <c r="E30" s="6">
        <f t="shared" si="1"/>
        <v>10</v>
      </c>
      <c r="F30" s="6" t="s">
        <v>56</v>
      </c>
    </row>
    <row r="31" spans="1:6" ht="18.75" x14ac:dyDescent="0.3">
      <c r="A31" s="2">
        <f t="shared" si="2"/>
        <v>27</v>
      </c>
      <c r="B31" s="2" t="s">
        <v>31</v>
      </c>
      <c r="C31" s="7">
        <v>774</v>
      </c>
      <c r="D31" s="6">
        <f t="shared" si="5"/>
        <v>6</v>
      </c>
      <c r="E31" s="6">
        <f t="shared" si="1"/>
        <v>21</v>
      </c>
      <c r="F31" s="6" t="s">
        <v>58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9" zoomScale="85" zoomScaleNormal="85" workbookViewId="0">
      <selection activeCell="C5" sqref="C5:C31"/>
    </sheetView>
  </sheetViews>
  <sheetFormatPr defaultRowHeight="18.75" x14ac:dyDescent="0.3"/>
  <cols>
    <col min="1" max="2" width="9.140625" style="9"/>
    <col min="3" max="3" width="14.5703125" style="9" customWidth="1"/>
    <col min="4" max="4" width="20.140625" style="9" customWidth="1"/>
    <col min="5" max="5" width="19.28515625" style="9" customWidth="1"/>
    <col min="6" max="6" width="30.42578125" style="9" customWidth="1"/>
    <col min="7" max="16384" width="9.140625" style="9"/>
  </cols>
  <sheetData>
    <row r="1" spans="1:6" x14ac:dyDescent="0.3">
      <c r="C1" s="10"/>
    </row>
    <row r="2" spans="1:6" x14ac:dyDescent="0.3">
      <c r="D2" s="9" t="s">
        <v>81</v>
      </c>
    </row>
    <row r="4" spans="1:6" x14ac:dyDescent="0.3">
      <c r="A4" s="6" t="s">
        <v>0</v>
      </c>
      <c r="B4" s="6" t="s">
        <v>4</v>
      </c>
      <c r="C4" s="6" t="s">
        <v>34</v>
      </c>
      <c r="D4" s="6" t="s">
        <v>1</v>
      </c>
      <c r="E4" s="6" t="s">
        <v>2</v>
      </c>
      <c r="F4" s="6" t="s">
        <v>3</v>
      </c>
    </row>
    <row r="5" spans="1:6" x14ac:dyDescent="0.3">
      <c r="A5" s="2">
        <v>1</v>
      </c>
      <c r="B5" s="2" t="s">
        <v>5</v>
      </c>
      <c r="C5" s="7">
        <v>780</v>
      </c>
      <c r="D5" s="6">
        <f>RANK(C5,$C$5:$C$11,0)</f>
        <v>1</v>
      </c>
      <c r="E5" s="6">
        <f>RANK(C5,$C$5:$C$31,0)</f>
        <v>1</v>
      </c>
      <c r="F5" s="6"/>
    </row>
    <row r="6" spans="1:6" x14ac:dyDescent="0.3">
      <c r="A6" s="2">
        <f>A5+1</f>
        <v>2</v>
      </c>
      <c r="B6" s="2" t="s">
        <v>6</v>
      </c>
      <c r="C6" s="7">
        <v>779</v>
      </c>
      <c r="D6" s="6">
        <f t="shared" ref="D6:D11" si="0">RANK(C6,$C$5:$C$11,0)</f>
        <v>2</v>
      </c>
      <c r="E6" s="6">
        <f t="shared" ref="E6:E12" si="1">RANK(C6,$C$5:$C$31,0)</f>
        <v>10</v>
      </c>
      <c r="F6" s="6" t="s">
        <v>33</v>
      </c>
    </row>
    <row r="7" spans="1:6" x14ac:dyDescent="0.3">
      <c r="A7" s="2">
        <f t="shared" ref="A7:A31" si="2">A6+1</f>
        <v>3</v>
      </c>
      <c r="B7" s="2" t="s">
        <v>7</v>
      </c>
      <c r="C7" s="7">
        <v>777</v>
      </c>
      <c r="D7" s="6">
        <f t="shared" si="0"/>
        <v>4</v>
      </c>
      <c r="E7" s="6">
        <f t="shared" si="1"/>
        <v>17</v>
      </c>
      <c r="F7" s="6" t="s">
        <v>59</v>
      </c>
    </row>
    <row r="8" spans="1:6" x14ac:dyDescent="0.3">
      <c r="A8" s="2">
        <f t="shared" si="2"/>
        <v>4</v>
      </c>
      <c r="B8" s="2" t="s">
        <v>8</v>
      </c>
      <c r="C8" s="7">
        <v>777</v>
      </c>
      <c r="D8" s="6">
        <f t="shared" si="0"/>
        <v>4</v>
      </c>
      <c r="E8" s="6">
        <f t="shared" si="1"/>
        <v>17</v>
      </c>
      <c r="F8" s="6" t="s">
        <v>60</v>
      </c>
    </row>
    <row r="9" spans="1:6" x14ac:dyDescent="0.3">
      <c r="A9" s="2">
        <f t="shared" si="2"/>
        <v>5</v>
      </c>
      <c r="B9" s="2" t="s">
        <v>9</v>
      </c>
      <c r="C9" s="7">
        <v>778</v>
      </c>
      <c r="D9" s="6">
        <f t="shared" si="0"/>
        <v>3</v>
      </c>
      <c r="E9" s="6">
        <f t="shared" si="1"/>
        <v>11</v>
      </c>
      <c r="F9" s="6" t="s">
        <v>33</v>
      </c>
    </row>
    <row r="10" spans="1:6" x14ac:dyDescent="0.3">
      <c r="A10" s="2">
        <f t="shared" si="2"/>
        <v>6</v>
      </c>
      <c r="B10" s="2" t="s">
        <v>29</v>
      </c>
      <c r="C10" s="7">
        <v>767</v>
      </c>
      <c r="D10" s="6">
        <f t="shared" si="0"/>
        <v>7</v>
      </c>
      <c r="E10" s="6">
        <f t="shared" si="1"/>
        <v>24</v>
      </c>
      <c r="F10" s="6" t="s">
        <v>61</v>
      </c>
    </row>
    <row r="11" spans="1:6" x14ac:dyDescent="0.3">
      <c r="A11" s="2">
        <f t="shared" si="2"/>
        <v>7</v>
      </c>
      <c r="B11" s="2" t="s">
        <v>10</v>
      </c>
      <c r="C11" s="7">
        <v>770</v>
      </c>
      <c r="D11" s="6">
        <f t="shared" si="0"/>
        <v>6</v>
      </c>
      <c r="E11" s="6">
        <f t="shared" si="1"/>
        <v>23</v>
      </c>
      <c r="F11" s="6" t="s">
        <v>62</v>
      </c>
    </row>
    <row r="12" spans="1:6" x14ac:dyDescent="0.3">
      <c r="A12" s="2">
        <f t="shared" si="2"/>
        <v>8</v>
      </c>
      <c r="B12" s="2" t="s">
        <v>11</v>
      </c>
      <c r="C12" s="7">
        <v>779.5</v>
      </c>
      <c r="D12" s="6">
        <f>RANK(C12:C18,$C$12:$C$18,0)</f>
        <v>3</v>
      </c>
      <c r="E12" s="6">
        <f t="shared" si="1"/>
        <v>9</v>
      </c>
      <c r="F12" s="6" t="s">
        <v>33</v>
      </c>
    </row>
    <row r="13" spans="1:6" x14ac:dyDescent="0.3">
      <c r="A13" s="2">
        <f t="shared" si="2"/>
        <v>9</v>
      </c>
      <c r="B13" s="2" t="s">
        <v>12</v>
      </c>
      <c r="C13" s="7">
        <v>780</v>
      </c>
      <c r="D13" s="6">
        <f t="shared" ref="D13:D18" si="3">RANK(C13:C19,$C$12:$C$18,0)</f>
        <v>1</v>
      </c>
      <c r="E13" s="6">
        <f t="shared" ref="E13:E31" si="4">RANK(C13,$C$5:$C$31,0)</f>
        <v>1</v>
      </c>
      <c r="F13" s="6"/>
    </row>
    <row r="14" spans="1:6" x14ac:dyDescent="0.3">
      <c r="A14" s="2">
        <f t="shared" si="2"/>
        <v>10</v>
      </c>
      <c r="B14" s="2" t="s">
        <v>13</v>
      </c>
      <c r="C14" s="7">
        <v>776.5</v>
      </c>
      <c r="D14" s="6">
        <f t="shared" si="3"/>
        <v>5</v>
      </c>
      <c r="E14" s="6">
        <f t="shared" si="4"/>
        <v>21</v>
      </c>
      <c r="F14" s="6" t="s">
        <v>63</v>
      </c>
    </row>
    <row r="15" spans="1:6" x14ac:dyDescent="0.3">
      <c r="A15" s="2">
        <f t="shared" si="2"/>
        <v>11</v>
      </c>
      <c r="B15" s="2" t="s">
        <v>14</v>
      </c>
      <c r="C15" s="7">
        <v>767</v>
      </c>
      <c r="D15" s="6">
        <f t="shared" si="3"/>
        <v>7</v>
      </c>
      <c r="E15" s="6">
        <f t="shared" si="4"/>
        <v>24</v>
      </c>
      <c r="F15" s="6" t="s">
        <v>64</v>
      </c>
    </row>
    <row r="16" spans="1:6" x14ac:dyDescent="0.3">
      <c r="A16" s="2">
        <f t="shared" si="2"/>
        <v>12</v>
      </c>
      <c r="B16" s="2" t="s">
        <v>15</v>
      </c>
      <c r="C16" s="7">
        <v>780</v>
      </c>
      <c r="D16" s="6">
        <f t="shared" si="3"/>
        <v>1</v>
      </c>
      <c r="E16" s="6">
        <f t="shared" si="4"/>
        <v>1</v>
      </c>
      <c r="F16" s="6"/>
    </row>
    <row r="17" spans="1:6" x14ac:dyDescent="0.3">
      <c r="A17" s="2">
        <f t="shared" si="2"/>
        <v>13</v>
      </c>
      <c r="B17" s="2" t="s">
        <v>16</v>
      </c>
      <c r="C17" s="7">
        <v>776</v>
      </c>
      <c r="D17" s="6">
        <f t="shared" si="3"/>
        <v>6</v>
      </c>
      <c r="E17" s="6">
        <f t="shared" si="4"/>
        <v>22</v>
      </c>
      <c r="F17" s="6" t="s">
        <v>65</v>
      </c>
    </row>
    <row r="18" spans="1:6" x14ac:dyDescent="0.3">
      <c r="A18" s="2">
        <f t="shared" si="2"/>
        <v>14</v>
      </c>
      <c r="B18" s="2" t="s">
        <v>17</v>
      </c>
      <c r="C18" s="7">
        <v>778</v>
      </c>
      <c r="D18" s="6">
        <f t="shared" si="3"/>
        <v>4</v>
      </c>
      <c r="E18" s="6">
        <f t="shared" si="4"/>
        <v>11</v>
      </c>
      <c r="F18" s="6" t="s">
        <v>33</v>
      </c>
    </row>
    <row r="19" spans="1:6" x14ac:dyDescent="0.3">
      <c r="A19" s="2">
        <f t="shared" si="2"/>
        <v>15</v>
      </c>
      <c r="B19" s="2" t="s">
        <v>18</v>
      </c>
      <c r="C19" s="7">
        <v>780</v>
      </c>
      <c r="D19" s="6">
        <f>RANK(C19:C25,$C$19:$C$25,0)</f>
        <v>1</v>
      </c>
      <c r="E19" s="6">
        <f t="shared" si="4"/>
        <v>1</v>
      </c>
      <c r="F19" s="6"/>
    </row>
    <row r="20" spans="1:6" x14ac:dyDescent="0.3">
      <c r="A20" s="2">
        <f t="shared" si="2"/>
        <v>16</v>
      </c>
      <c r="B20" s="2" t="s">
        <v>19</v>
      </c>
      <c r="C20" s="7">
        <v>778</v>
      </c>
      <c r="D20" s="6">
        <f t="shared" ref="D20:D25" si="5">RANK(C20:C26,$C$19:$C$25,0)</f>
        <v>3</v>
      </c>
      <c r="E20" s="6">
        <f t="shared" si="4"/>
        <v>11</v>
      </c>
      <c r="F20" s="6" t="s">
        <v>33</v>
      </c>
    </row>
    <row r="21" spans="1:6" x14ac:dyDescent="0.3">
      <c r="A21" s="2">
        <f t="shared" si="2"/>
        <v>17</v>
      </c>
      <c r="B21" s="2" t="s">
        <v>20</v>
      </c>
      <c r="C21" s="7">
        <v>778</v>
      </c>
      <c r="D21" s="6">
        <f t="shared" si="5"/>
        <v>3</v>
      </c>
      <c r="E21" s="6">
        <f t="shared" si="4"/>
        <v>11</v>
      </c>
      <c r="F21" s="6" t="s">
        <v>44</v>
      </c>
    </row>
    <row r="22" spans="1:6" x14ac:dyDescent="0.3">
      <c r="A22" s="2">
        <f t="shared" si="2"/>
        <v>18</v>
      </c>
      <c r="B22" s="2" t="s">
        <v>21</v>
      </c>
      <c r="C22" s="7">
        <v>777</v>
      </c>
      <c r="D22" s="6">
        <f t="shared" si="5"/>
        <v>5</v>
      </c>
      <c r="E22" s="6">
        <f t="shared" si="4"/>
        <v>17</v>
      </c>
      <c r="F22" s="6" t="s">
        <v>33</v>
      </c>
    </row>
    <row r="23" spans="1:6" x14ac:dyDescent="0.3">
      <c r="A23" s="2">
        <f t="shared" si="2"/>
        <v>19</v>
      </c>
      <c r="B23" s="2" t="s">
        <v>22</v>
      </c>
      <c r="C23" s="7">
        <v>777</v>
      </c>
      <c r="D23" s="6">
        <f t="shared" si="5"/>
        <v>5</v>
      </c>
      <c r="E23" s="6">
        <f t="shared" si="4"/>
        <v>17</v>
      </c>
      <c r="F23" s="6" t="s">
        <v>66</v>
      </c>
    </row>
    <row r="24" spans="1:6" x14ac:dyDescent="0.3">
      <c r="A24" s="2">
        <f t="shared" si="2"/>
        <v>20</v>
      </c>
      <c r="B24" s="2" t="s">
        <v>23</v>
      </c>
      <c r="C24" s="7">
        <v>763</v>
      </c>
      <c r="D24" s="6">
        <f t="shared" si="5"/>
        <v>7</v>
      </c>
      <c r="E24" s="6">
        <f t="shared" si="4"/>
        <v>26</v>
      </c>
      <c r="F24" s="6" t="s">
        <v>67</v>
      </c>
    </row>
    <row r="25" spans="1:6" x14ac:dyDescent="0.3">
      <c r="A25" s="2">
        <f t="shared" si="2"/>
        <v>21</v>
      </c>
      <c r="B25" s="2" t="s">
        <v>30</v>
      </c>
      <c r="C25" s="7">
        <v>780</v>
      </c>
      <c r="D25" s="6">
        <f t="shared" si="5"/>
        <v>1</v>
      </c>
      <c r="E25" s="6">
        <f t="shared" si="4"/>
        <v>1</v>
      </c>
      <c r="F25" s="6"/>
    </row>
    <row r="26" spans="1:6" x14ac:dyDescent="0.3">
      <c r="A26" s="2">
        <f t="shared" si="2"/>
        <v>22</v>
      </c>
      <c r="B26" s="2" t="s">
        <v>24</v>
      </c>
      <c r="C26" s="7">
        <v>780</v>
      </c>
      <c r="D26" s="6">
        <f>RANK(C26,$C$26:$C$31,0)</f>
        <v>1</v>
      </c>
      <c r="E26" s="6">
        <f t="shared" si="4"/>
        <v>1</v>
      </c>
      <c r="F26" s="6"/>
    </row>
    <row r="27" spans="1:6" x14ac:dyDescent="0.3">
      <c r="A27" s="2">
        <f t="shared" si="2"/>
        <v>23</v>
      </c>
      <c r="B27" s="2" t="s">
        <v>25</v>
      </c>
      <c r="C27" s="7">
        <v>777.5</v>
      </c>
      <c r="D27" s="6">
        <f t="shared" ref="D27:D31" si="6">RANK(C27,$C$26:$C$31,0)</f>
        <v>5</v>
      </c>
      <c r="E27" s="6">
        <f t="shared" si="4"/>
        <v>16</v>
      </c>
      <c r="F27" s="6" t="s">
        <v>66</v>
      </c>
    </row>
    <row r="28" spans="1:6" x14ac:dyDescent="0.3">
      <c r="A28" s="2">
        <f t="shared" si="2"/>
        <v>24</v>
      </c>
      <c r="B28" s="2" t="s">
        <v>26</v>
      </c>
      <c r="C28" s="7">
        <v>780</v>
      </c>
      <c r="D28" s="6">
        <f t="shared" si="6"/>
        <v>1</v>
      </c>
      <c r="E28" s="6">
        <f t="shared" si="4"/>
        <v>1</v>
      </c>
      <c r="F28" s="6"/>
    </row>
    <row r="29" spans="1:6" x14ac:dyDescent="0.3">
      <c r="A29" s="2">
        <f t="shared" si="2"/>
        <v>25</v>
      </c>
      <c r="B29" s="2" t="s">
        <v>27</v>
      </c>
      <c r="C29" s="7">
        <v>780</v>
      </c>
      <c r="D29" s="6">
        <f t="shared" si="6"/>
        <v>1</v>
      </c>
      <c r="E29" s="6">
        <f t="shared" si="4"/>
        <v>1</v>
      </c>
      <c r="F29" s="6"/>
    </row>
    <row r="30" spans="1:6" x14ac:dyDescent="0.3">
      <c r="A30" s="2">
        <f t="shared" si="2"/>
        <v>26</v>
      </c>
      <c r="B30" s="2" t="s">
        <v>28</v>
      </c>
      <c r="C30" s="7">
        <v>778</v>
      </c>
      <c r="D30" s="6">
        <f t="shared" si="6"/>
        <v>4</v>
      </c>
      <c r="E30" s="6">
        <f t="shared" si="4"/>
        <v>11</v>
      </c>
      <c r="F30" s="6" t="s">
        <v>55</v>
      </c>
    </row>
    <row r="31" spans="1:6" x14ac:dyDescent="0.3">
      <c r="A31" s="2">
        <f t="shared" si="2"/>
        <v>27</v>
      </c>
      <c r="B31" s="2" t="s">
        <v>31</v>
      </c>
      <c r="C31" s="7">
        <v>763</v>
      </c>
      <c r="D31" s="6">
        <f t="shared" si="6"/>
        <v>6</v>
      </c>
      <c r="E31" s="6">
        <f t="shared" si="4"/>
        <v>26</v>
      </c>
      <c r="F31" s="6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9" zoomScale="85" zoomScaleNormal="85" workbookViewId="0">
      <selection activeCell="C5" sqref="C5:C31"/>
    </sheetView>
  </sheetViews>
  <sheetFormatPr defaultRowHeight="15" x14ac:dyDescent="0.25"/>
  <cols>
    <col min="3" max="3" width="14.5703125" customWidth="1"/>
    <col min="4" max="4" width="20.140625" customWidth="1"/>
    <col min="5" max="5" width="19.28515625" customWidth="1"/>
    <col min="6" max="6" width="30.42578125" customWidth="1"/>
  </cols>
  <sheetData>
    <row r="1" spans="1:6" x14ac:dyDescent="0.25">
      <c r="C1" s="1"/>
    </row>
    <row r="2" spans="1:6" x14ac:dyDescent="0.25">
      <c r="D2" t="s">
        <v>40</v>
      </c>
    </row>
    <row r="4" spans="1:6" ht="18.75" x14ac:dyDescent="0.3">
      <c r="A4" s="4" t="s">
        <v>0</v>
      </c>
      <c r="B4" s="4" t="s">
        <v>4</v>
      </c>
      <c r="C4" s="4" t="s">
        <v>32</v>
      </c>
      <c r="D4" s="4" t="s">
        <v>1</v>
      </c>
      <c r="E4" s="4" t="s">
        <v>2</v>
      </c>
      <c r="F4" s="4" t="s">
        <v>3</v>
      </c>
    </row>
    <row r="5" spans="1:6" ht="18.75" x14ac:dyDescent="0.3">
      <c r="A5" s="3">
        <v>1</v>
      </c>
      <c r="B5" s="2" t="s">
        <v>5</v>
      </c>
      <c r="C5" s="5">
        <v>779</v>
      </c>
      <c r="D5" s="4">
        <f>RANK(C5,$C$5:$C$11,0)</f>
        <v>3</v>
      </c>
      <c r="E5" s="4">
        <f>RANK(C5,$C$5:$C$31,0)</f>
        <v>9</v>
      </c>
      <c r="F5" s="4"/>
    </row>
    <row r="6" spans="1:6" ht="18.75" x14ac:dyDescent="0.3">
      <c r="A6" s="3">
        <f>A5+1</f>
        <v>2</v>
      </c>
      <c r="B6" s="2" t="s">
        <v>6</v>
      </c>
      <c r="C6" s="5">
        <v>768.5</v>
      </c>
      <c r="D6" s="4">
        <f t="shared" ref="D6:D11" si="0">RANK(C6,$C$5:$C$11,0)</f>
        <v>6</v>
      </c>
      <c r="E6" s="4">
        <f t="shared" ref="E6:E31" si="1">RANK(C6,$C$5:$C$31,0)</f>
        <v>20</v>
      </c>
      <c r="F6" s="4"/>
    </row>
    <row r="7" spans="1:6" ht="18.75" x14ac:dyDescent="0.3">
      <c r="A7" s="3">
        <f t="shared" ref="A7:A31" si="2">A6+1</f>
        <v>3</v>
      </c>
      <c r="B7" s="2" t="s">
        <v>7</v>
      </c>
      <c r="C7" s="5">
        <v>780</v>
      </c>
      <c r="D7" s="4">
        <f t="shared" si="0"/>
        <v>1</v>
      </c>
      <c r="E7" s="4">
        <f t="shared" si="1"/>
        <v>1</v>
      </c>
      <c r="F7" s="4"/>
    </row>
    <row r="8" spans="1:6" ht="18.75" x14ac:dyDescent="0.3">
      <c r="A8" s="3">
        <f t="shared" si="2"/>
        <v>4</v>
      </c>
      <c r="B8" s="2" t="s">
        <v>8</v>
      </c>
      <c r="C8" s="5">
        <v>778</v>
      </c>
      <c r="D8" s="4">
        <f t="shared" si="0"/>
        <v>4</v>
      </c>
      <c r="E8" s="4">
        <f t="shared" si="1"/>
        <v>13</v>
      </c>
      <c r="F8" s="4"/>
    </row>
    <row r="9" spans="1:6" ht="18.75" x14ac:dyDescent="0.3">
      <c r="A9" s="3">
        <f t="shared" si="2"/>
        <v>5</v>
      </c>
      <c r="B9" s="2" t="s">
        <v>9</v>
      </c>
      <c r="C9" s="5">
        <v>773</v>
      </c>
      <c r="D9" s="4">
        <f t="shared" si="0"/>
        <v>5</v>
      </c>
      <c r="E9" s="4">
        <f t="shared" si="1"/>
        <v>18</v>
      </c>
      <c r="F9" s="4"/>
    </row>
    <row r="10" spans="1:6" ht="18.75" x14ac:dyDescent="0.3">
      <c r="A10" s="3">
        <f t="shared" si="2"/>
        <v>6</v>
      </c>
      <c r="B10" s="2" t="s">
        <v>29</v>
      </c>
      <c r="C10" s="5">
        <v>767</v>
      </c>
      <c r="D10" s="4">
        <f t="shared" si="0"/>
        <v>7</v>
      </c>
      <c r="E10" s="4">
        <f t="shared" si="1"/>
        <v>22</v>
      </c>
      <c r="F10" s="4"/>
    </row>
    <row r="11" spans="1:6" ht="18.75" x14ac:dyDescent="0.3">
      <c r="A11" s="3">
        <f t="shared" si="2"/>
        <v>7</v>
      </c>
      <c r="B11" s="2" t="s">
        <v>10</v>
      </c>
      <c r="C11" s="5">
        <v>780</v>
      </c>
      <c r="D11" s="4">
        <f t="shared" si="0"/>
        <v>1</v>
      </c>
      <c r="E11" s="4">
        <f t="shared" si="1"/>
        <v>1</v>
      </c>
      <c r="F11" s="4"/>
    </row>
    <row r="12" spans="1:6" ht="18.75" x14ac:dyDescent="0.3">
      <c r="A12" s="3">
        <f t="shared" si="2"/>
        <v>8</v>
      </c>
      <c r="B12" s="3" t="s">
        <v>11</v>
      </c>
      <c r="C12" s="5">
        <v>780</v>
      </c>
      <c r="D12" s="4">
        <f>RANK(C12:C18,$C$12:$C$18,0)</f>
        <v>1</v>
      </c>
      <c r="E12" s="4">
        <f t="shared" si="1"/>
        <v>1</v>
      </c>
      <c r="F12" s="4"/>
    </row>
    <row r="13" spans="1:6" ht="18.75" x14ac:dyDescent="0.3">
      <c r="A13" s="3">
        <f t="shared" si="2"/>
        <v>9</v>
      </c>
      <c r="B13" s="3" t="s">
        <v>12</v>
      </c>
      <c r="C13" s="5">
        <v>780</v>
      </c>
      <c r="D13" s="4">
        <f t="shared" ref="D13:D18" si="3">RANK(C13:C19,$C$12:$C$18,0)</f>
        <v>1</v>
      </c>
      <c r="E13" s="4">
        <f t="shared" si="1"/>
        <v>1</v>
      </c>
      <c r="F13" s="4"/>
    </row>
    <row r="14" spans="1:6" ht="18.75" x14ac:dyDescent="0.3">
      <c r="A14" s="3">
        <f t="shared" si="2"/>
        <v>10</v>
      </c>
      <c r="B14" s="3" t="s">
        <v>13</v>
      </c>
      <c r="C14" s="5">
        <v>768</v>
      </c>
      <c r="D14" s="4">
        <f t="shared" si="3"/>
        <v>3</v>
      </c>
      <c r="E14" s="4">
        <f t="shared" si="1"/>
        <v>21</v>
      </c>
      <c r="F14" s="4"/>
    </row>
    <row r="15" spans="1:6" ht="18.75" x14ac:dyDescent="0.3">
      <c r="A15" s="3">
        <f t="shared" si="2"/>
        <v>11</v>
      </c>
      <c r="B15" s="3" t="s">
        <v>14</v>
      </c>
      <c r="C15" s="5">
        <v>767</v>
      </c>
      <c r="D15" s="4">
        <f t="shared" si="3"/>
        <v>4</v>
      </c>
      <c r="E15" s="4">
        <f t="shared" si="1"/>
        <v>22</v>
      </c>
      <c r="F15" s="4"/>
    </row>
    <row r="16" spans="1:6" ht="18.75" x14ac:dyDescent="0.3">
      <c r="A16" s="3">
        <f t="shared" si="2"/>
        <v>12</v>
      </c>
      <c r="B16" s="3" t="s">
        <v>15</v>
      </c>
      <c r="C16" s="5">
        <v>763</v>
      </c>
      <c r="D16" s="4">
        <f t="shared" si="3"/>
        <v>7</v>
      </c>
      <c r="E16" s="4">
        <f t="shared" si="1"/>
        <v>27</v>
      </c>
      <c r="F16" s="4"/>
    </row>
    <row r="17" spans="1:6" ht="18.75" x14ac:dyDescent="0.3">
      <c r="A17" s="3">
        <f t="shared" si="2"/>
        <v>13</v>
      </c>
      <c r="B17" s="3" t="s">
        <v>16</v>
      </c>
      <c r="C17" s="5">
        <v>767</v>
      </c>
      <c r="D17" s="4">
        <f t="shared" si="3"/>
        <v>4</v>
      </c>
      <c r="E17" s="4">
        <f t="shared" si="1"/>
        <v>22</v>
      </c>
      <c r="F17" s="4"/>
    </row>
    <row r="18" spans="1:6" ht="18.75" x14ac:dyDescent="0.3">
      <c r="A18" s="3">
        <f t="shared" si="2"/>
        <v>14</v>
      </c>
      <c r="B18" s="3" t="s">
        <v>17</v>
      </c>
      <c r="C18" s="5">
        <v>763.5</v>
      </c>
      <c r="D18" s="4">
        <f t="shared" si="3"/>
        <v>6</v>
      </c>
      <c r="E18" s="4">
        <f t="shared" si="1"/>
        <v>26</v>
      </c>
      <c r="F18" s="4"/>
    </row>
    <row r="19" spans="1:6" ht="18.75" x14ac:dyDescent="0.3">
      <c r="A19" s="3">
        <f t="shared" si="2"/>
        <v>15</v>
      </c>
      <c r="B19" s="3" t="s">
        <v>18</v>
      </c>
      <c r="C19" s="5">
        <v>777</v>
      </c>
      <c r="D19" s="4">
        <f>RANK(C19:C25,$C$19:$C$25,0)</f>
        <v>6</v>
      </c>
      <c r="E19" s="4">
        <f t="shared" si="1"/>
        <v>15</v>
      </c>
      <c r="F19" s="4"/>
    </row>
    <row r="20" spans="1:6" ht="18.75" x14ac:dyDescent="0.3">
      <c r="A20" s="3">
        <f t="shared" si="2"/>
        <v>16</v>
      </c>
      <c r="B20" s="3" t="s">
        <v>19</v>
      </c>
      <c r="C20" s="5">
        <v>780</v>
      </c>
      <c r="D20" s="4">
        <f t="shared" ref="D20:D25" si="4">RANK(C20:C26,$C$19:$C$25,0)</f>
        <v>1</v>
      </c>
      <c r="E20" s="4">
        <f t="shared" si="1"/>
        <v>1</v>
      </c>
      <c r="F20" s="4"/>
    </row>
    <row r="21" spans="1:6" ht="18.75" x14ac:dyDescent="0.3">
      <c r="A21" s="3">
        <f t="shared" si="2"/>
        <v>17</v>
      </c>
      <c r="B21" s="3" t="s">
        <v>20</v>
      </c>
      <c r="C21" s="5">
        <v>780</v>
      </c>
      <c r="D21" s="4">
        <f t="shared" si="4"/>
        <v>1</v>
      </c>
      <c r="E21" s="4">
        <f t="shared" si="1"/>
        <v>1</v>
      </c>
      <c r="F21" s="4"/>
    </row>
    <row r="22" spans="1:6" ht="18.75" x14ac:dyDescent="0.3">
      <c r="A22" s="3">
        <f t="shared" si="2"/>
        <v>18</v>
      </c>
      <c r="B22" s="3" t="s">
        <v>21</v>
      </c>
      <c r="C22" s="5">
        <v>779</v>
      </c>
      <c r="D22" s="4">
        <f t="shared" si="4"/>
        <v>3</v>
      </c>
      <c r="E22" s="4">
        <f t="shared" si="1"/>
        <v>9</v>
      </c>
      <c r="F22" s="4"/>
    </row>
    <row r="23" spans="1:6" ht="18.75" x14ac:dyDescent="0.3">
      <c r="A23" s="3">
        <f t="shared" si="2"/>
        <v>19</v>
      </c>
      <c r="B23" s="3" t="s">
        <v>22</v>
      </c>
      <c r="C23" s="5">
        <v>779</v>
      </c>
      <c r="D23" s="4">
        <f t="shared" si="4"/>
        <v>3</v>
      </c>
      <c r="E23" s="4">
        <f t="shared" si="1"/>
        <v>9</v>
      </c>
      <c r="F23" s="4"/>
    </row>
    <row r="24" spans="1:6" ht="18.75" x14ac:dyDescent="0.3">
      <c r="A24" s="3">
        <f t="shared" si="2"/>
        <v>20</v>
      </c>
      <c r="B24" s="3" t="s">
        <v>23</v>
      </c>
      <c r="C24" s="5">
        <v>779</v>
      </c>
      <c r="D24" s="4">
        <f t="shared" si="4"/>
        <v>3</v>
      </c>
      <c r="E24" s="4">
        <f t="shared" si="1"/>
        <v>9</v>
      </c>
      <c r="F24" s="4"/>
    </row>
    <row r="25" spans="1:6" ht="18.75" x14ac:dyDescent="0.3">
      <c r="A25" s="3">
        <f t="shared" si="2"/>
        <v>21</v>
      </c>
      <c r="B25" s="3" t="s">
        <v>30</v>
      </c>
      <c r="C25" s="5">
        <v>769</v>
      </c>
      <c r="D25" s="4">
        <f t="shared" si="4"/>
        <v>7</v>
      </c>
      <c r="E25" s="4">
        <f t="shared" si="1"/>
        <v>19</v>
      </c>
      <c r="F25" s="4"/>
    </row>
    <row r="26" spans="1:6" ht="18.75" x14ac:dyDescent="0.3">
      <c r="A26" s="3">
        <f t="shared" si="2"/>
        <v>22</v>
      </c>
      <c r="B26" s="3" t="s">
        <v>24</v>
      </c>
      <c r="C26" s="5">
        <v>780</v>
      </c>
      <c r="D26" s="4">
        <f>RANK(C26,$C$26:$C$31,0)</f>
        <v>1</v>
      </c>
      <c r="E26" s="4">
        <f t="shared" si="1"/>
        <v>1</v>
      </c>
      <c r="F26" s="4"/>
    </row>
    <row r="27" spans="1:6" ht="18.75" x14ac:dyDescent="0.3">
      <c r="A27" s="3">
        <f t="shared" si="2"/>
        <v>23</v>
      </c>
      <c r="B27" s="3" t="s">
        <v>25</v>
      </c>
      <c r="C27" s="5">
        <v>780</v>
      </c>
      <c r="D27" s="4">
        <f t="shared" ref="D27:D31" si="5">RANK(C27,$C$26:$C$31,0)</f>
        <v>1</v>
      </c>
      <c r="E27" s="4">
        <f t="shared" si="1"/>
        <v>1</v>
      </c>
      <c r="F27" s="4"/>
    </row>
    <row r="28" spans="1:6" ht="18.75" x14ac:dyDescent="0.3">
      <c r="A28" s="3">
        <f t="shared" si="2"/>
        <v>24</v>
      </c>
      <c r="B28" s="3" t="s">
        <v>26</v>
      </c>
      <c r="C28" s="5">
        <v>776</v>
      </c>
      <c r="D28" s="4">
        <f t="shared" si="5"/>
        <v>4</v>
      </c>
      <c r="E28" s="4">
        <f t="shared" si="1"/>
        <v>16</v>
      </c>
      <c r="F28" s="4"/>
    </row>
    <row r="29" spans="1:6" ht="18.75" x14ac:dyDescent="0.3">
      <c r="A29" s="3">
        <f t="shared" si="2"/>
        <v>25</v>
      </c>
      <c r="B29" s="3" t="s">
        <v>27</v>
      </c>
      <c r="C29" s="5">
        <v>778</v>
      </c>
      <c r="D29" s="4">
        <f t="shared" si="5"/>
        <v>3</v>
      </c>
      <c r="E29" s="4">
        <f t="shared" si="1"/>
        <v>13</v>
      </c>
      <c r="F29" s="4"/>
    </row>
    <row r="30" spans="1:6" ht="18.75" x14ac:dyDescent="0.3">
      <c r="A30" s="3">
        <f t="shared" si="2"/>
        <v>26</v>
      </c>
      <c r="B30" s="3" t="s">
        <v>28</v>
      </c>
      <c r="C30" s="5">
        <v>773.5</v>
      </c>
      <c r="D30" s="4">
        <f t="shared" si="5"/>
        <v>5</v>
      </c>
      <c r="E30" s="4">
        <f t="shared" si="1"/>
        <v>17</v>
      </c>
      <c r="F30" s="4"/>
    </row>
    <row r="31" spans="1:6" ht="18.75" x14ac:dyDescent="0.3">
      <c r="A31" s="3">
        <f t="shared" si="2"/>
        <v>27</v>
      </c>
      <c r="B31" s="3" t="s">
        <v>31</v>
      </c>
      <c r="C31" s="5">
        <v>766</v>
      </c>
      <c r="D31" s="4">
        <f t="shared" si="5"/>
        <v>6</v>
      </c>
      <c r="E31" s="4">
        <f t="shared" si="1"/>
        <v>25</v>
      </c>
      <c r="F31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opLeftCell="A13" workbookViewId="0">
      <selection activeCell="C5" sqref="C5:C31"/>
    </sheetView>
  </sheetViews>
  <sheetFormatPr defaultRowHeight="15" x14ac:dyDescent="0.25"/>
  <cols>
    <col min="3" max="3" width="14.5703125" customWidth="1"/>
    <col min="4" max="4" width="20.140625" customWidth="1"/>
    <col min="5" max="5" width="19.28515625" customWidth="1"/>
    <col min="6" max="6" width="30.42578125" customWidth="1"/>
  </cols>
  <sheetData>
    <row r="1" spans="1:9" x14ac:dyDescent="0.25">
      <c r="C1" s="1"/>
    </row>
    <row r="2" spans="1:9" x14ac:dyDescent="0.25">
      <c r="D2" t="s">
        <v>70</v>
      </c>
    </row>
    <row r="4" spans="1:9" ht="18.75" x14ac:dyDescent="0.3">
      <c r="A4" s="4" t="s">
        <v>0</v>
      </c>
      <c r="B4" s="4" t="s">
        <v>4</v>
      </c>
      <c r="C4" s="4" t="s">
        <v>71</v>
      </c>
      <c r="D4" s="4" t="s">
        <v>1</v>
      </c>
      <c r="E4" s="4" t="s">
        <v>2</v>
      </c>
      <c r="F4" s="4" t="s">
        <v>3</v>
      </c>
    </row>
    <row r="5" spans="1:9" ht="18.75" x14ac:dyDescent="0.3">
      <c r="A5" s="3">
        <v>1</v>
      </c>
      <c r="B5" s="2" t="s">
        <v>5</v>
      </c>
      <c r="C5" s="3">
        <v>779</v>
      </c>
      <c r="D5" s="4">
        <f>RANK(C5,$C$5:$C$11,0)</f>
        <v>3</v>
      </c>
      <c r="E5" s="4">
        <f>RANK(C5,$C$5:$C$31,0)</f>
        <v>14</v>
      </c>
      <c r="F5" s="4" t="s">
        <v>33</v>
      </c>
    </row>
    <row r="6" spans="1:9" ht="18.75" x14ac:dyDescent="0.3">
      <c r="A6" s="3">
        <f>A5+1</f>
        <v>2</v>
      </c>
      <c r="B6" s="2" t="s">
        <v>6</v>
      </c>
      <c r="C6" s="3">
        <v>779.5</v>
      </c>
      <c r="D6" s="4">
        <f t="shared" ref="D6:D11" si="0">RANK(C6,$C$5:$C$11,0)</f>
        <v>2</v>
      </c>
      <c r="E6" s="4">
        <f t="shared" ref="E6:E31" si="1">RANK(C6,$C$5:$C$31,0)</f>
        <v>13</v>
      </c>
      <c r="F6" s="4" t="s">
        <v>33</v>
      </c>
    </row>
    <row r="7" spans="1:9" ht="18.75" x14ac:dyDescent="0.3">
      <c r="A7" s="3">
        <f t="shared" ref="A7:A31" si="2">A6+1</f>
        <v>3</v>
      </c>
      <c r="B7" s="2" t="s">
        <v>7</v>
      </c>
      <c r="C7" s="3">
        <v>779</v>
      </c>
      <c r="D7" s="4">
        <f t="shared" si="0"/>
        <v>3</v>
      </c>
      <c r="E7" s="4">
        <f t="shared" si="1"/>
        <v>14</v>
      </c>
      <c r="F7" s="4" t="s">
        <v>66</v>
      </c>
    </row>
    <row r="8" spans="1:9" ht="18.75" x14ac:dyDescent="0.3">
      <c r="A8" s="3">
        <f t="shared" si="2"/>
        <v>4</v>
      </c>
      <c r="B8" s="2" t="s">
        <v>8</v>
      </c>
      <c r="C8" s="3">
        <v>776</v>
      </c>
      <c r="D8" s="4">
        <f t="shared" si="0"/>
        <v>5</v>
      </c>
      <c r="E8" s="4">
        <f t="shared" si="1"/>
        <v>21</v>
      </c>
      <c r="F8" s="4" t="s">
        <v>72</v>
      </c>
    </row>
    <row r="9" spans="1:9" ht="18.75" x14ac:dyDescent="0.3">
      <c r="A9" s="3">
        <f t="shared" si="2"/>
        <v>5</v>
      </c>
      <c r="B9" s="2" t="s">
        <v>9</v>
      </c>
      <c r="C9" s="3">
        <v>770</v>
      </c>
      <c r="D9" s="4">
        <f t="shared" si="0"/>
        <v>6</v>
      </c>
      <c r="E9" s="4">
        <f t="shared" si="1"/>
        <v>23</v>
      </c>
      <c r="F9" s="4" t="s">
        <v>72</v>
      </c>
    </row>
    <row r="10" spans="1:9" ht="18.75" x14ac:dyDescent="0.3">
      <c r="A10" s="3">
        <f t="shared" si="2"/>
        <v>6</v>
      </c>
      <c r="B10" s="2" t="s">
        <v>29</v>
      </c>
      <c r="C10" s="3">
        <v>770</v>
      </c>
      <c r="D10" s="4">
        <f t="shared" si="0"/>
        <v>6</v>
      </c>
      <c r="E10" s="4">
        <f t="shared" si="1"/>
        <v>23</v>
      </c>
      <c r="F10" s="4" t="s">
        <v>73</v>
      </c>
    </row>
    <row r="11" spans="1:9" ht="18.75" x14ac:dyDescent="0.3">
      <c r="A11" s="3">
        <f t="shared" si="2"/>
        <v>7</v>
      </c>
      <c r="B11" s="2" t="s">
        <v>10</v>
      </c>
      <c r="C11" s="3">
        <v>780</v>
      </c>
      <c r="D11" s="4">
        <f t="shared" si="0"/>
        <v>1</v>
      </c>
      <c r="E11" s="4">
        <f t="shared" si="1"/>
        <v>1</v>
      </c>
      <c r="F11" s="4"/>
    </row>
    <row r="12" spans="1:9" ht="18.75" x14ac:dyDescent="0.3">
      <c r="A12" s="3">
        <f t="shared" si="2"/>
        <v>8</v>
      </c>
      <c r="B12" s="3" t="s">
        <v>11</v>
      </c>
      <c r="C12" s="3">
        <v>780</v>
      </c>
      <c r="D12" s="4">
        <f>RANK(C12:C18,$C$12:$C$18,0)</f>
        <v>1</v>
      </c>
      <c r="E12" s="4">
        <f t="shared" si="1"/>
        <v>1</v>
      </c>
      <c r="F12" s="4"/>
    </row>
    <row r="13" spans="1:9" ht="18.75" x14ac:dyDescent="0.3">
      <c r="A13" s="3">
        <f t="shared" si="2"/>
        <v>9</v>
      </c>
      <c r="B13" s="3" t="s">
        <v>12</v>
      </c>
      <c r="C13" s="3">
        <v>780</v>
      </c>
      <c r="D13" s="4">
        <f t="shared" ref="D13:D18" si="3">RANK(C13:C19,$C$12:$C$18,0)</f>
        <v>1</v>
      </c>
      <c r="E13" s="4">
        <f t="shared" si="1"/>
        <v>1</v>
      </c>
      <c r="F13" s="4"/>
      <c r="I13" t="s">
        <v>69</v>
      </c>
    </row>
    <row r="14" spans="1:9" ht="18.75" x14ac:dyDescent="0.3">
      <c r="A14" s="3">
        <f t="shared" si="2"/>
        <v>10</v>
      </c>
      <c r="B14" s="3" t="s">
        <v>13</v>
      </c>
      <c r="C14" s="3">
        <v>780</v>
      </c>
      <c r="D14" s="4">
        <f t="shared" si="3"/>
        <v>1</v>
      </c>
      <c r="E14" s="4">
        <f t="shared" si="1"/>
        <v>1</v>
      </c>
      <c r="F14" s="4"/>
    </row>
    <row r="15" spans="1:9" ht="18.75" x14ac:dyDescent="0.3">
      <c r="A15" s="3">
        <f t="shared" si="2"/>
        <v>11</v>
      </c>
      <c r="B15" s="3" t="s">
        <v>14</v>
      </c>
      <c r="C15" s="3">
        <v>780</v>
      </c>
      <c r="D15" s="4">
        <f t="shared" si="3"/>
        <v>1</v>
      </c>
      <c r="E15" s="4">
        <f t="shared" si="1"/>
        <v>1</v>
      </c>
      <c r="F15" s="4"/>
    </row>
    <row r="16" spans="1:9" ht="18.75" x14ac:dyDescent="0.3">
      <c r="A16" s="3">
        <f t="shared" si="2"/>
        <v>12</v>
      </c>
      <c r="B16" s="3" t="s">
        <v>15</v>
      </c>
      <c r="C16" s="3">
        <v>780</v>
      </c>
      <c r="D16" s="4">
        <f t="shared" si="3"/>
        <v>1</v>
      </c>
      <c r="E16" s="4">
        <f t="shared" si="1"/>
        <v>1</v>
      </c>
      <c r="F16" s="4"/>
    </row>
    <row r="17" spans="1:6" ht="18.75" x14ac:dyDescent="0.3">
      <c r="A17" s="3">
        <f t="shared" si="2"/>
        <v>13</v>
      </c>
      <c r="B17" s="3" t="s">
        <v>16</v>
      </c>
      <c r="C17" s="3">
        <v>777</v>
      </c>
      <c r="D17" s="4">
        <f t="shared" si="3"/>
        <v>7</v>
      </c>
      <c r="E17" s="4">
        <f t="shared" si="1"/>
        <v>20</v>
      </c>
      <c r="F17" s="4" t="s">
        <v>74</v>
      </c>
    </row>
    <row r="18" spans="1:6" ht="18.75" x14ac:dyDescent="0.3">
      <c r="A18" s="3">
        <f t="shared" si="2"/>
        <v>14</v>
      </c>
      <c r="B18" s="3" t="s">
        <v>17</v>
      </c>
      <c r="C18" s="3">
        <v>778</v>
      </c>
      <c r="D18" s="4">
        <f t="shared" si="3"/>
        <v>6</v>
      </c>
      <c r="E18" s="4">
        <f t="shared" si="1"/>
        <v>17</v>
      </c>
      <c r="F18" s="4" t="s">
        <v>75</v>
      </c>
    </row>
    <row r="19" spans="1:6" ht="18.75" x14ac:dyDescent="0.3">
      <c r="A19" s="3">
        <f t="shared" si="2"/>
        <v>15</v>
      </c>
      <c r="B19" s="3" t="s">
        <v>18</v>
      </c>
      <c r="C19" s="3">
        <v>780</v>
      </c>
      <c r="D19" s="4">
        <f>RANK(C19:C25,$C$19:$C$25,0)</f>
        <v>1</v>
      </c>
      <c r="E19" s="4">
        <f t="shared" si="1"/>
        <v>1</v>
      </c>
      <c r="F19" s="4"/>
    </row>
    <row r="20" spans="1:6" ht="18.75" x14ac:dyDescent="0.3">
      <c r="A20" s="3">
        <f t="shared" si="2"/>
        <v>16</v>
      </c>
      <c r="B20" s="3" t="s">
        <v>19</v>
      </c>
      <c r="C20" s="3">
        <v>780</v>
      </c>
      <c r="D20" s="4">
        <f t="shared" ref="D20:D25" si="4">RANK(C20:C26,$C$19:$C$25,0)</f>
        <v>1</v>
      </c>
      <c r="E20" s="4">
        <f t="shared" si="1"/>
        <v>1</v>
      </c>
      <c r="F20" s="4"/>
    </row>
    <row r="21" spans="1:6" ht="18.75" x14ac:dyDescent="0.3">
      <c r="A21" s="3">
        <f t="shared" si="2"/>
        <v>17</v>
      </c>
      <c r="B21" s="3" t="s">
        <v>20</v>
      </c>
      <c r="C21" s="3">
        <v>780</v>
      </c>
      <c r="D21" s="4">
        <f t="shared" si="4"/>
        <v>1</v>
      </c>
      <c r="E21" s="4">
        <f t="shared" si="1"/>
        <v>1</v>
      </c>
      <c r="F21" s="4"/>
    </row>
    <row r="22" spans="1:6" ht="18.75" x14ac:dyDescent="0.3">
      <c r="A22" s="3">
        <f t="shared" si="2"/>
        <v>18</v>
      </c>
      <c r="B22" s="3" t="s">
        <v>21</v>
      </c>
      <c r="C22" s="3">
        <v>779</v>
      </c>
      <c r="D22" s="4">
        <f t="shared" si="4"/>
        <v>5</v>
      </c>
      <c r="E22" s="4">
        <f t="shared" si="1"/>
        <v>14</v>
      </c>
      <c r="F22" s="4" t="s">
        <v>66</v>
      </c>
    </row>
    <row r="23" spans="1:6" ht="18.75" x14ac:dyDescent="0.3">
      <c r="A23" s="3">
        <f t="shared" si="2"/>
        <v>19</v>
      </c>
      <c r="B23" s="3" t="s">
        <v>22</v>
      </c>
      <c r="C23" s="3">
        <v>770</v>
      </c>
      <c r="D23" s="4">
        <f t="shared" si="4"/>
        <v>6</v>
      </c>
      <c r="E23" s="4">
        <f t="shared" si="1"/>
        <v>23</v>
      </c>
      <c r="F23" s="4" t="s">
        <v>62</v>
      </c>
    </row>
    <row r="24" spans="1:6" ht="18.75" x14ac:dyDescent="0.3">
      <c r="A24" s="3">
        <f t="shared" si="2"/>
        <v>20</v>
      </c>
      <c r="B24" s="3" t="s">
        <v>23</v>
      </c>
      <c r="C24" s="3">
        <v>770</v>
      </c>
      <c r="D24" s="4">
        <f t="shared" si="4"/>
        <v>6</v>
      </c>
      <c r="E24" s="4">
        <f t="shared" si="1"/>
        <v>23</v>
      </c>
      <c r="F24" s="4" t="s">
        <v>62</v>
      </c>
    </row>
    <row r="25" spans="1:6" ht="18.75" x14ac:dyDescent="0.3">
      <c r="A25" s="3">
        <f t="shared" si="2"/>
        <v>21</v>
      </c>
      <c r="B25" s="3" t="s">
        <v>30</v>
      </c>
      <c r="C25" s="3">
        <v>780</v>
      </c>
      <c r="D25" s="4">
        <f t="shared" si="4"/>
        <v>1</v>
      </c>
      <c r="E25" s="4">
        <f t="shared" si="1"/>
        <v>1</v>
      </c>
      <c r="F25" s="4"/>
    </row>
    <row r="26" spans="1:6" ht="18.75" x14ac:dyDescent="0.3">
      <c r="A26" s="3">
        <f t="shared" si="2"/>
        <v>22</v>
      </c>
      <c r="B26" s="3" t="s">
        <v>24</v>
      </c>
      <c r="C26" s="3">
        <v>780</v>
      </c>
      <c r="D26" s="4">
        <f>RANK(C26,$C$26:$C$31,0)</f>
        <v>1</v>
      </c>
      <c r="E26" s="4">
        <f t="shared" si="1"/>
        <v>1</v>
      </c>
      <c r="F26" s="4"/>
    </row>
    <row r="27" spans="1:6" ht="18.75" x14ac:dyDescent="0.3">
      <c r="A27" s="3">
        <f t="shared" si="2"/>
        <v>23</v>
      </c>
      <c r="B27" s="3" t="s">
        <v>25</v>
      </c>
      <c r="C27" s="3">
        <v>780</v>
      </c>
      <c r="D27" s="4">
        <f t="shared" ref="D27:D31" si="5">RANK(C27,$C$26:$C$31,0)</f>
        <v>1</v>
      </c>
      <c r="E27" s="4">
        <f t="shared" si="1"/>
        <v>1</v>
      </c>
      <c r="F27" s="4"/>
    </row>
    <row r="28" spans="1:6" ht="18.75" x14ac:dyDescent="0.3">
      <c r="A28" s="3">
        <f t="shared" si="2"/>
        <v>24</v>
      </c>
      <c r="B28" s="3" t="s">
        <v>26</v>
      </c>
      <c r="C28" s="3">
        <v>775</v>
      </c>
      <c r="D28" s="4">
        <f t="shared" si="5"/>
        <v>5</v>
      </c>
      <c r="E28" s="4">
        <f t="shared" si="1"/>
        <v>22</v>
      </c>
      <c r="F28" s="4" t="s">
        <v>76</v>
      </c>
    </row>
    <row r="29" spans="1:6" ht="18.75" x14ac:dyDescent="0.3">
      <c r="A29" s="3">
        <f t="shared" si="2"/>
        <v>25</v>
      </c>
      <c r="B29" s="3" t="s">
        <v>27</v>
      </c>
      <c r="C29" s="3">
        <v>777.5</v>
      </c>
      <c r="D29" s="4">
        <f t="shared" si="5"/>
        <v>4</v>
      </c>
      <c r="E29" s="4">
        <f t="shared" si="1"/>
        <v>19</v>
      </c>
      <c r="F29" s="4" t="s">
        <v>56</v>
      </c>
    </row>
    <row r="30" spans="1:6" ht="18.75" x14ac:dyDescent="0.3">
      <c r="A30" s="3">
        <f t="shared" si="2"/>
        <v>26</v>
      </c>
      <c r="B30" s="3" t="s">
        <v>28</v>
      </c>
      <c r="C30" s="3">
        <v>778</v>
      </c>
      <c r="D30" s="4">
        <f t="shared" si="5"/>
        <v>3</v>
      </c>
      <c r="E30" s="4">
        <f t="shared" si="1"/>
        <v>17</v>
      </c>
      <c r="F30" s="4" t="s">
        <v>66</v>
      </c>
    </row>
    <row r="31" spans="1:6" ht="18.75" x14ac:dyDescent="0.3">
      <c r="A31" s="3">
        <f t="shared" si="2"/>
        <v>27</v>
      </c>
      <c r="B31" s="3" t="s">
        <v>31</v>
      </c>
      <c r="C31" s="3">
        <v>770</v>
      </c>
      <c r="D31" s="4">
        <f t="shared" si="5"/>
        <v>6</v>
      </c>
      <c r="E31" s="4">
        <f t="shared" si="1"/>
        <v>23</v>
      </c>
      <c r="F31" s="4" t="s">
        <v>77</v>
      </c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13" workbookViewId="0">
      <selection activeCell="C5" sqref="C5:C31"/>
    </sheetView>
  </sheetViews>
  <sheetFormatPr defaultRowHeight="15" x14ac:dyDescent="0.25"/>
  <cols>
    <col min="3" max="3" width="14.5703125" customWidth="1"/>
    <col min="4" max="4" width="20.140625" customWidth="1"/>
    <col min="5" max="5" width="19.28515625" customWidth="1"/>
    <col min="6" max="6" width="30.42578125" customWidth="1"/>
  </cols>
  <sheetData>
    <row r="1" spans="1:6" x14ac:dyDescent="0.25">
      <c r="C1" s="1"/>
    </row>
    <row r="2" spans="1:6" x14ac:dyDescent="0.25">
      <c r="D2" t="s">
        <v>82</v>
      </c>
    </row>
    <row r="4" spans="1:6" ht="18.75" x14ac:dyDescent="0.3">
      <c r="A4" s="4" t="s">
        <v>0</v>
      </c>
      <c r="B4" s="4" t="s">
        <v>4</v>
      </c>
      <c r="C4" s="4" t="s">
        <v>36</v>
      </c>
      <c r="D4" s="4" t="s">
        <v>1</v>
      </c>
      <c r="E4" s="4" t="s">
        <v>2</v>
      </c>
      <c r="F4" s="4" t="s">
        <v>3</v>
      </c>
    </row>
    <row r="5" spans="1:6" ht="18.75" x14ac:dyDescent="0.3">
      <c r="A5" s="3">
        <v>1</v>
      </c>
      <c r="B5" s="2" t="s">
        <v>5</v>
      </c>
      <c r="C5" s="5">
        <v>780</v>
      </c>
      <c r="D5" s="4">
        <f>RANK(C5,$C$5:$C$11,0)</f>
        <v>1</v>
      </c>
      <c r="E5" s="4">
        <f>RANK(C5,$C$5:$C$31,0)</f>
        <v>1</v>
      </c>
      <c r="F5" s="4" t="s">
        <v>41</v>
      </c>
    </row>
    <row r="6" spans="1:6" ht="18.75" x14ac:dyDescent="0.3">
      <c r="A6" s="3">
        <f>A5+1</f>
        <v>2</v>
      </c>
      <c r="B6" s="2" t="s">
        <v>6</v>
      </c>
      <c r="C6" s="5">
        <v>779</v>
      </c>
      <c r="D6" s="4">
        <f t="shared" ref="D6:D11" si="0">RANK(C6,$C$5:$C$11,0)</f>
        <v>4</v>
      </c>
      <c r="E6" s="4">
        <f t="shared" ref="E6:E31" si="1">RANK(C6,$C$5:$C$31,0)</f>
        <v>12</v>
      </c>
      <c r="F6" s="4" t="s">
        <v>33</v>
      </c>
    </row>
    <row r="7" spans="1:6" ht="18.75" x14ac:dyDescent="0.3">
      <c r="A7" s="3">
        <f t="shared" ref="A7:A31" si="2">A6+1</f>
        <v>3</v>
      </c>
      <c r="B7" s="2" t="s">
        <v>7</v>
      </c>
      <c r="C7" s="5">
        <v>780</v>
      </c>
      <c r="D7" s="4">
        <f t="shared" si="0"/>
        <v>1</v>
      </c>
      <c r="E7" s="4">
        <f t="shared" si="1"/>
        <v>1</v>
      </c>
      <c r="F7" s="4" t="s">
        <v>42</v>
      </c>
    </row>
    <row r="8" spans="1:6" ht="18.75" x14ac:dyDescent="0.3">
      <c r="A8" s="3">
        <f t="shared" si="2"/>
        <v>4</v>
      </c>
      <c r="B8" s="2" t="s">
        <v>8</v>
      </c>
      <c r="C8" s="5">
        <v>778</v>
      </c>
      <c r="D8" s="4">
        <f t="shared" si="0"/>
        <v>5</v>
      </c>
      <c r="E8" s="4">
        <f t="shared" si="1"/>
        <v>14</v>
      </c>
      <c r="F8" s="4" t="s">
        <v>43</v>
      </c>
    </row>
    <row r="9" spans="1:6" ht="18.75" x14ac:dyDescent="0.3">
      <c r="A9" s="3">
        <f t="shared" si="2"/>
        <v>5</v>
      </c>
      <c r="B9" s="2" t="s">
        <v>9</v>
      </c>
      <c r="C9" s="5">
        <v>767</v>
      </c>
      <c r="D9" s="4">
        <f t="shared" si="0"/>
        <v>7</v>
      </c>
      <c r="E9" s="4">
        <f t="shared" si="1"/>
        <v>27</v>
      </c>
      <c r="F9" s="4" t="s">
        <v>44</v>
      </c>
    </row>
    <row r="10" spans="1:6" ht="18.75" x14ac:dyDescent="0.3">
      <c r="A10" s="3">
        <f t="shared" si="2"/>
        <v>6</v>
      </c>
      <c r="B10" s="2" t="s">
        <v>29</v>
      </c>
      <c r="C10" s="5">
        <v>776</v>
      </c>
      <c r="D10" s="4">
        <f t="shared" si="0"/>
        <v>6</v>
      </c>
      <c r="E10" s="4">
        <f t="shared" si="1"/>
        <v>17</v>
      </c>
      <c r="F10" s="4" t="s">
        <v>45</v>
      </c>
    </row>
    <row r="11" spans="1:6" ht="18.75" x14ac:dyDescent="0.3">
      <c r="A11" s="3">
        <f t="shared" si="2"/>
        <v>7</v>
      </c>
      <c r="B11" s="2" t="s">
        <v>10</v>
      </c>
      <c r="C11" s="5">
        <v>780</v>
      </c>
      <c r="D11" s="4">
        <f t="shared" si="0"/>
        <v>1</v>
      </c>
      <c r="E11" s="4">
        <f t="shared" si="1"/>
        <v>1</v>
      </c>
      <c r="F11" s="4" t="s">
        <v>46</v>
      </c>
    </row>
    <row r="12" spans="1:6" ht="18.75" x14ac:dyDescent="0.3">
      <c r="A12" s="3">
        <f t="shared" si="2"/>
        <v>8</v>
      </c>
      <c r="B12" s="3" t="s">
        <v>11</v>
      </c>
      <c r="C12" s="5">
        <v>778</v>
      </c>
      <c r="D12" s="4">
        <f>RANK(C12:C18,$C$12:$C$18,0)</f>
        <v>4</v>
      </c>
      <c r="E12" s="4">
        <f t="shared" si="1"/>
        <v>14</v>
      </c>
      <c r="F12" s="4" t="s">
        <v>33</v>
      </c>
    </row>
    <row r="13" spans="1:6" ht="18.75" x14ac:dyDescent="0.3">
      <c r="A13" s="3">
        <f t="shared" si="2"/>
        <v>9</v>
      </c>
      <c r="B13" s="3" t="s">
        <v>12</v>
      </c>
      <c r="C13" s="5">
        <v>768</v>
      </c>
      <c r="D13" s="4">
        <f t="shared" ref="D13:D18" si="3">RANK(C13:C19,$C$12:$C$18,0)</f>
        <v>7</v>
      </c>
      <c r="E13" s="4">
        <f t="shared" si="1"/>
        <v>25</v>
      </c>
      <c r="F13" s="4"/>
    </row>
    <row r="14" spans="1:6" ht="18.75" x14ac:dyDescent="0.3">
      <c r="A14" s="3">
        <f t="shared" si="2"/>
        <v>10</v>
      </c>
      <c r="B14" s="3" t="s">
        <v>13</v>
      </c>
      <c r="C14" s="5">
        <v>778</v>
      </c>
      <c r="D14" s="4">
        <f t="shared" si="3"/>
        <v>4</v>
      </c>
      <c r="E14" s="4">
        <f t="shared" si="1"/>
        <v>14</v>
      </c>
      <c r="F14" s="4"/>
    </row>
    <row r="15" spans="1:6" ht="18.75" x14ac:dyDescent="0.3">
      <c r="A15" s="3">
        <f t="shared" si="2"/>
        <v>11</v>
      </c>
      <c r="B15" s="3" t="s">
        <v>14</v>
      </c>
      <c r="C15" s="5">
        <v>780</v>
      </c>
      <c r="D15" s="4">
        <f t="shared" si="3"/>
        <v>1</v>
      </c>
      <c r="E15" s="4">
        <f t="shared" si="1"/>
        <v>1</v>
      </c>
      <c r="F15" s="4" t="s">
        <v>47</v>
      </c>
    </row>
    <row r="16" spans="1:6" ht="18.75" x14ac:dyDescent="0.3">
      <c r="A16" s="3">
        <f t="shared" si="2"/>
        <v>12</v>
      </c>
      <c r="B16" s="3" t="s">
        <v>15</v>
      </c>
      <c r="C16" s="5">
        <v>779</v>
      </c>
      <c r="D16" s="4">
        <f t="shared" si="3"/>
        <v>3</v>
      </c>
      <c r="E16" s="4">
        <f t="shared" si="1"/>
        <v>12</v>
      </c>
      <c r="F16" s="4" t="s">
        <v>48</v>
      </c>
    </row>
    <row r="17" spans="1:6" ht="18.75" x14ac:dyDescent="0.3">
      <c r="A17" s="3">
        <f t="shared" si="2"/>
        <v>13</v>
      </c>
      <c r="B17" s="3" t="s">
        <v>16</v>
      </c>
      <c r="C17" s="5">
        <v>780</v>
      </c>
      <c r="D17" s="4">
        <f t="shared" si="3"/>
        <v>1</v>
      </c>
      <c r="E17" s="4">
        <f t="shared" si="1"/>
        <v>1</v>
      </c>
      <c r="F17" s="4" t="s">
        <v>49</v>
      </c>
    </row>
    <row r="18" spans="1:6" ht="18.75" x14ac:dyDescent="0.3">
      <c r="A18" s="3">
        <f t="shared" si="2"/>
        <v>14</v>
      </c>
      <c r="B18" s="3" t="s">
        <v>17</v>
      </c>
      <c r="C18" s="5">
        <v>769</v>
      </c>
      <c r="D18" s="4">
        <f t="shared" si="3"/>
        <v>6</v>
      </c>
      <c r="E18" s="4">
        <f t="shared" si="1"/>
        <v>24</v>
      </c>
      <c r="F18" s="4" t="s">
        <v>50</v>
      </c>
    </row>
    <row r="19" spans="1:6" ht="18.75" x14ac:dyDescent="0.3">
      <c r="A19" s="3">
        <f t="shared" si="2"/>
        <v>15</v>
      </c>
      <c r="B19" s="3" t="s">
        <v>18</v>
      </c>
      <c r="C19" s="5">
        <v>780</v>
      </c>
      <c r="D19" s="4">
        <f>RANK(C19:C25,$C$19:$C$25,0)</f>
        <v>1</v>
      </c>
      <c r="E19" s="4">
        <f t="shared" si="1"/>
        <v>1</v>
      </c>
      <c r="F19" s="4"/>
    </row>
    <row r="20" spans="1:6" ht="18.75" x14ac:dyDescent="0.3">
      <c r="A20" s="3">
        <f t="shared" si="2"/>
        <v>16</v>
      </c>
      <c r="B20" s="3" t="s">
        <v>19</v>
      </c>
      <c r="C20" s="5">
        <v>780</v>
      </c>
      <c r="D20" s="4">
        <f t="shared" ref="D20:D25" si="4">RANK(C20:C26,$C$19:$C$25,0)</f>
        <v>1</v>
      </c>
      <c r="E20" s="4">
        <f t="shared" si="1"/>
        <v>1</v>
      </c>
      <c r="F20" s="4" t="s">
        <v>33</v>
      </c>
    </row>
    <row r="21" spans="1:6" ht="18.75" x14ac:dyDescent="0.3">
      <c r="A21" s="3">
        <f t="shared" si="2"/>
        <v>17</v>
      </c>
      <c r="B21" s="3" t="s">
        <v>20</v>
      </c>
      <c r="C21" s="5">
        <v>780</v>
      </c>
      <c r="D21" s="4">
        <f t="shared" si="4"/>
        <v>1</v>
      </c>
      <c r="E21" s="4">
        <f t="shared" si="1"/>
        <v>1</v>
      </c>
      <c r="F21" s="4" t="s">
        <v>51</v>
      </c>
    </row>
    <row r="22" spans="1:6" ht="18.75" x14ac:dyDescent="0.3">
      <c r="A22" s="3">
        <f t="shared" si="2"/>
        <v>18</v>
      </c>
      <c r="B22" s="3" t="s">
        <v>21</v>
      </c>
      <c r="C22" s="5">
        <v>770</v>
      </c>
      <c r="D22" s="4">
        <f t="shared" si="4"/>
        <v>5</v>
      </c>
      <c r="E22" s="4">
        <f t="shared" si="1"/>
        <v>18</v>
      </c>
      <c r="F22" s="4"/>
    </row>
    <row r="23" spans="1:6" ht="18.75" x14ac:dyDescent="0.3">
      <c r="A23" s="3">
        <f t="shared" si="2"/>
        <v>19</v>
      </c>
      <c r="B23" s="3" t="s">
        <v>22</v>
      </c>
      <c r="C23" s="5">
        <v>770</v>
      </c>
      <c r="D23" s="4">
        <f t="shared" si="4"/>
        <v>5</v>
      </c>
      <c r="E23" s="4">
        <f t="shared" si="1"/>
        <v>18</v>
      </c>
      <c r="F23" s="4" t="s">
        <v>52</v>
      </c>
    </row>
    <row r="24" spans="1:6" ht="18.75" x14ac:dyDescent="0.3">
      <c r="A24" s="3">
        <f t="shared" si="2"/>
        <v>20</v>
      </c>
      <c r="B24" s="3" t="s">
        <v>23</v>
      </c>
      <c r="C24" s="5">
        <v>770</v>
      </c>
      <c r="D24" s="4">
        <f t="shared" si="4"/>
        <v>5</v>
      </c>
      <c r="E24" s="4">
        <f t="shared" si="1"/>
        <v>18</v>
      </c>
      <c r="F24" s="4" t="s">
        <v>53</v>
      </c>
    </row>
    <row r="25" spans="1:6" ht="18.75" x14ac:dyDescent="0.3">
      <c r="A25" s="3">
        <f t="shared" si="2"/>
        <v>21</v>
      </c>
      <c r="B25" s="3" t="s">
        <v>30</v>
      </c>
      <c r="C25" s="5">
        <v>780</v>
      </c>
      <c r="D25" s="4">
        <f t="shared" si="4"/>
        <v>1</v>
      </c>
      <c r="E25" s="4">
        <f t="shared" si="1"/>
        <v>1</v>
      </c>
      <c r="F25" s="4" t="s">
        <v>54</v>
      </c>
    </row>
    <row r="26" spans="1:6" ht="18.75" x14ac:dyDescent="0.3">
      <c r="A26" s="3">
        <f t="shared" si="2"/>
        <v>22</v>
      </c>
      <c r="B26" s="3" t="s">
        <v>24</v>
      </c>
      <c r="C26" s="5">
        <v>780</v>
      </c>
      <c r="D26" s="4">
        <f>RANK(C26,$C$26:$C$31,0)</f>
        <v>1</v>
      </c>
      <c r="E26" s="4">
        <f t="shared" si="1"/>
        <v>1</v>
      </c>
      <c r="F26" s="4" t="s">
        <v>55</v>
      </c>
    </row>
    <row r="27" spans="1:6" ht="18.75" x14ac:dyDescent="0.3">
      <c r="A27" s="3">
        <f t="shared" si="2"/>
        <v>23</v>
      </c>
      <c r="B27" s="3" t="s">
        <v>25</v>
      </c>
      <c r="C27" s="5">
        <v>770</v>
      </c>
      <c r="D27" s="4">
        <f t="shared" ref="D27:D31" si="5">RANK(C27,$C$26:$C$31,0)</f>
        <v>3</v>
      </c>
      <c r="E27" s="4">
        <f t="shared" si="1"/>
        <v>18</v>
      </c>
      <c r="F27" s="4" t="s">
        <v>56</v>
      </c>
    </row>
    <row r="28" spans="1:6" ht="18.75" x14ac:dyDescent="0.3">
      <c r="A28" s="3">
        <f t="shared" si="2"/>
        <v>24</v>
      </c>
      <c r="B28" s="3" t="s">
        <v>26</v>
      </c>
      <c r="C28" s="5">
        <v>770</v>
      </c>
      <c r="D28" s="4">
        <f t="shared" si="5"/>
        <v>3</v>
      </c>
      <c r="E28" s="4">
        <f t="shared" si="1"/>
        <v>18</v>
      </c>
      <c r="F28" s="4" t="s">
        <v>57</v>
      </c>
    </row>
    <row r="29" spans="1:6" ht="18.75" x14ac:dyDescent="0.3">
      <c r="A29" s="3">
        <f t="shared" si="2"/>
        <v>25</v>
      </c>
      <c r="B29" s="3" t="s">
        <v>27</v>
      </c>
      <c r="C29" s="5">
        <v>780</v>
      </c>
      <c r="D29" s="4">
        <f t="shared" si="5"/>
        <v>1</v>
      </c>
      <c r="E29" s="4">
        <f t="shared" si="1"/>
        <v>1</v>
      </c>
      <c r="F29" s="4" t="s">
        <v>33</v>
      </c>
    </row>
    <row r="30" spans="1:6" ht="18.75" x14ac:dyDescent="0.3">
      <c r="A30" s="3">
        <f t="shared" si="2"/>
        <v>26</v>
      </c>
      <c r="B30" s="3" t="s">
        <v>28</v>
      </c>
      <c r="C30" s="5">
        <v>768</v>
      </c>
      <c r="D30" s="4">
        <f t="shared" si="5"/>
        <v>6</v>
      </c>
      <c r="E30" s="4">
        <f t="shared" si="1"/>
        <v>25</v>
      </c>
      <c r="F30" s="4" t="s">
        <v>56</v>
      </c>
    </row>
    <row r="31" spans="1:6" ht="18.75" x14ac:dyDescent="0.3">
      <c r="A31" s="3">
        <f t="shared" si="2"/>
        <v>27</v>
      </c>
      <c r="B31" s="3" t="s">
        <v>31</v>
      </c>
      <c r="C31" s="5">
        <v>770</v>
      </c>
      <c r="D31" s="4">
        <f t="shared" si="5"/>
        <v>3</v>
      </c>
      <c r="E31" s="4">
        <f t="shared" si="1"/>
        <v>18</v>
      </c>
      <c r="F31" s="4" t="s">
        <v>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workbookViewId="0">
      <selection activeCell="E14" sqref="E14"/>
    </sheetView>
  </sheetViews>
  <sheetFormatPr defaultRowHeight="15" x14ac:dyDescent="0.25"/>
  <cols>
    <col min="3" max="7" width="14.5703125" customWidth="1"/>
    <col min="8" max="8" width="12.85546875" customWidth="1"/>
    <col min="9" max="9" width="19.28515625" customWidth="1"/>
  </cols>
  <sheetData>
    <row r="1" spans="1:9" x14ac:dyDescent="0.25">
      <c r="A1" s="11" t="s">
        <v>78</v>
      </c>
      <c r="B1" s="11"/>
      <c r="C1" s="11"/>
      <c r="D1" s="11"/>
      <c r="E1" s="11"/>
      <c r="F1" s="11"/>
      <c r="G1" s="11"/>
      <c r="H1" s="11"/>
      <c r="I1" s="11"/>
    </row>
    <row r="2" spans="1:9" x14ac:dyDescent="0.25">
      <c r="A2" s="11"/>
      <c r="B2" s="11"/>
      <c r="C2" s="11"/>
      <c r="D2" s="11"/>
      <c r="E2" s="11"/>
      <c r="F2" s="11"/>
      <c r="G2" s="11"/>
      <c r="H2" s="11"/>
      <c r="I2" s="11"/>
    </row>
    <row r="4" spans="1:9" ht="18.75" x14ac:dyDescent="0.3">
      <c r="A4" s="3" t="s">
        <v>0</v>
      </c>
      <c r="B4" s="3" t="s">
        <v>4</v>
      </c>
      <c r="C4" s="3" t="s">
        <v>36</v>
      </c>
      <c r="D4" s="3" t="s">
        <v>37</v>
      </c>
      <c r="E4" s="3" t="s">
        <v>38</v>
      </c>
      <c r="F4" s="3" t="s">
        <v>71</v>
      </c>
      <c r="G4" s="3" t="s">
        <v>79</v>
      </c>
      <c r="H4" s="3" t="s">
        <v>35</v>
      </c>
      <c r="I4" s="3" t="s">
        <v>39</v>
      </c>
    </row>
    <row r="5" spans="1:9" ht="18.75" x14ac:dyDescent="0.3">
      <c r="A5" s="3">
        <v>1</v>
      </c>
      <c r="B5" s="2" t="s">
        <v>5</v>
      </c>
      <c r="C5" s="2">
        <v>775</v>
      </c>
      <c r="D5" s="2">
        <v>780</v>
      </c>
      <c r="E5" s="3">
        <v>779</v>
      </c>
      <c r="F5" s="3">
        <v>779</v>
      </c>
      <c r="G5" s="3">
        <v>780</v>
      </c>
      <c r="H5" s="3">
        <f>SUM(C5:G5)</f>
        <v>3893</v>
      </c>
      <c r="I5" s="3">
        <f>RANK(H5:H31,$H$5:$H$31,0)</f>
        <v>6</v>
      </c>
    </row>
    <row r="6" spans="1:9" ht="18.75" x14ac:dyDescent="0.3">
      <c r="A6" s="3">
        <f>A5+1</f>
        <v>2</v>
      </c>
      <c r="B6" s="2" t="s">
        <v>6</v>
      </c>
      <c r="C6" s="2">
        <v>775.8</v>
      </c>
      <c r="D6" s="2">
        <v>779</v>
      </c>
      <c r="E6" s="3">
        <v>768.5</v>
      </c>
      <c r="F6" s="3">
        <v>779.5</v>
      </c>
      <c r="G6" s="3">
        <v>779</v>
      </c>
      <c r="H6" s="3">
        <f t="shared" ref="H6:H31" si="0">SUM(C6:G6)</f>
        <v>3881.8</v>
      </c>
      <c r="I6" s="3">
        <f t="shared" ref="I6:I31" si="1">RANK(H6:H32,$H$5:$H$31,0)</f>
        <v>14</v>
      </c>
    </row>
    <row r="7" spans="1:9" ht="18.75" x14ac:dyDescent="0.3">
      <c r="A7" s="3">
        <f t="shared" ref="A7:A31" si="2">A6+1</f>
        <v>3</v>
      </c>
      <c r="B7" s="2" t="s">
        <v>7</v>
      </c>
      <c r="C7" s="2">
        <v>776</v>
      </c>
      <c r="D7" s="2">
        <v>777</v>
      </c>
      <c r="E7" s="3">
        <v>780</v>
      </c>
      <c r="F7" s="3">
        <v>779</v>
      </c>
      <c r="G7" s="3">
        <v>780</v>
      </c>
      <c r="H7" s="3">
        <f t="shared" si="0"/>
        <v>3892</v>
      </c>
      <c r="I7" s="3">
        <f t="shared" si="1"/>
        <v>7</v>
      </c>
    </row>
    <row r="8" spans="1:9" ht="18.75" x14ac:dyDescent="0.3">
      <c r="A8" s="3">
        <f t="shared" si="2"/>
        <v>4</v>
      </c>
      <c r="B8" s="2" t="s">
        <v>8</v>
      </c>
      <c r="C8" s="2">
        <v>772</v>
      </c>
      <c r="D8" s="2">
        <v>777</v>
      </c>
      <c r="E8" s="3">
        <v>778</v>
      </c>
      <c r="F8" s="3">
        <v>776</v>
      </c>
      <c r="G8" s="3">
        <v>778</v>
      </c>
      <c r="H8" s="3">
        <f t="shared" si="0"/>
        <v>3881</v>
      </c>
      <c r="I8" s="3">
        <f t="shared" si="1"/>
        <v>15</v>
      </c>
    </row>
    <row r="9" spans="1:9" ht="18.75" x14ac:dyDescent="0.3">
      <c r="A9" s="3">
        <f t="shared" si="2"/>
        <v>5</v>
      </c>
      <c r="B9" s="2" t="s">
        <v>9</v>
      </c>
      <c r="C9" s="2">
        <v>775.5</v>
      </c>
      <c r="D9" s="2">
        <v>778</v>
      </c>
      <c r="E9" s="3">
        <v>773</v>
      </c>
      <c r="F9" s="3">
        <v>770</v>
      </c>
      <c r="G9" s="3">
        <v>767</v>
      </c>
      <c r="H9" s="3">
        <f t="shared" si="0"/>
        <v>3863.5</v>
      </c>
      <c r="I9" s="3">
        <f t="shared" si="1"/>
        <v>23</v>
      </c>
    </row>
    <row r="10" spans="1:9" ht="18.75" x14ac:dyDescent="0.3">
      <c r="A10" s="3">
        <f t="shared" si="2"/>
        <v>6</v>
      </c>
      <c r="B10" s="2" t="s">
        <v>29</v>
      </c>
      <c r="C10" s="2">
        <v>776</v>
      </c>
      <c r="D10" s="2">
        <v>767</v>
      </c>
      <c r="E10" s="3">
        <v>767</v>
      </c>
      <c r="F10" s="3">
        <v>770</v>
      </c>
      <c r="G10" s="3">
        <v>776</v>
      </c>
      <c r="H10" s="3">
        <f t="shared" si="0"/>
        <v>3856</v>
      </c>
      <c r="I10" s="3">
        <f t="shared" si="1"/>
        <v>24</v>
      </c>
    </row>
    <row r="11" spans="1:9" ht="18.75" x14ac:dyDescent="0.3">
      <c r="A11" s="3">
        <f t="shared" si="2"/>
        <v>7</v>
      </c>
      <c r="B11" s="2" t="s">
        <v>10</v>
      </c>
      <c r="C11" s="2">
        <v>775</v>
      </c>
      <c r="D11" s="2">
        <v>770</v>
      </c>
      <c r="E11" s="3">
        <v>780</v>
      </c>
      <c r="F11" s="3">
        <v>780</v>
      </c>
      <c r="G11" s="3">
        <v>780</v>
      </c>
      <c r="H11" s="3">
        <f t="shared" si="0"/>
        <v>3885</v>
      </c>
      <c r="I11" s="3">
        <f t="shared" si="1"/>
        <v>10</v>
      </c>
    </row>
    <row r="12" spans="1:9" ht="18.75" x14ac:dyDescent="0.3">
      <c r="A12" s="3">
        <f t="shared" si="2"/>
        <v>8</v>
      </c>
      <c r="B12" s="3" t="s">
        <v>11</v>
      </c>
      <c r="C12" s="2">
        <v>778.5</v>
      </c>
      <c r="D12" s="2">
        <v>779.5</v>
      </c>
      <c r="E12" s="3">
        <v>780</v>
      </c>
      <c r="F12" s="3">
        <v>780</v>
      </c>
      <c r="G12" s="3">
        <v>778</v>
      </c>
      <c r="H12" s="3">
        <f t="shared" si="0"/>
        <v>3896</v>
      </c>
      <c r="I12" s="3">
        <f t="shared" si="1"/>
        <v>3</v>
      </c>
    </row>
    <row r="13" spans="1:9" ht="18.75" x14ac:dyDescent="0.3">
      <c r="A13" s="3">
        <f t="shared" si="2"/>
        <v>9</v>
      </c>
      <c r="B13" s="3" t="s">
        <v>12</v>
      </c>
      <c r="C13" s="2">
        <v>780</v>
      </c>
      <c r="D13" s="2">
        <v>780</v>
      </c>
      <c r="E13" s="3">
        <v>780</v>
      </c>
      <c r="F13" s="3">
        <v>780</v>
      </c>
      <c r="G13" s="3">
        <v>768</v>
      </c>
      <c r="H13" s="3">
        <f t="shared" si="0"/>
        <v>3888</v>
      </c>
      <c r="I13" s="3">
        <f t="shared" si="1"/>
        <v>8</v>
      </c>
    </row>
    <row r="14" spans="1:9" ht="18.75" x14ac:dyDescent="0.3">
      <c r="A14" s="3">
        <f t="shared" si="2"/>
        <v>10</v>
      </c>
      <c r="B14" s="3" t="s">
        <v>13</v>
      </c>
      <c r="C14" s="2">
        <v>780</v>
      </c>
      <c r="D14" s="2">
        <v>776.5</v>
      </c>
      <c r="E14" s="3">
        <v>768</v>
      </c>
      <c r="F14" s="3">
        <v>780</v>
      </c>
      <c r="G14" s="3">
        <v>778</v>
      </c>
      <c r="H14" s="3">
        <f t="shared" si="0"/>
        <v>3882.5</v>
      </c>
      <c r="I14" s="3">
        <f t="shared" si="1"/>
        <v>12</v>
      </c>
    </row>
    <row r="15" spans="1:9" ht="18.75" x14ac:dyDescent="0.3">
      <c r="A15" s="3">
        <f t="shared" si="2"/>
        <v>11</v>
      </c>
      <c r="B15" s="3" t="s">
        <v>14</v>
      </c>
      <c r="C15" s="2">
        <v>750</v>
      </c>
      <c r="D15" s="2">
        <v>767</v>
      </c>
      <c r="E15" s="3">
        <v>767</v>
      </c>
      <c r="F15" s="3">
        <v>780</v>
      </c>
      <c r="G15" s="3">
        <v>780</v>
      </c>
      <c r="H15" s="3">
        <f t="shared" si="0"/>
        <v>3844</v>
      </c>
      <c r="I15" s="3">
        <f t="shared" si="1"/>
        <v>26</v>
      </c>
    </row>
    <row r="16" spans="1:9" ht="18.75" x14ac:dyDescent="0.3">
      <c r="A16" s="3">
        <f t="shared" si="2"/>
        <v>12</v>
      </c>
      <c r="B16" s="3" t="s">
        <v>15</v>
      </c>
      <c r="C16" s="2">
        <v>776</v>
      </c>
      <c r="D16" s="2">
        <v>780</v>
      </c>
      <c r="E16" s="3">
        <v>763</v>
      </c>
      <c r="F16" s="3">
        <v>780</v>
      </c>
      <c r="G16" s="3">
        <v>779</v>
      </c>
      <c r="H16" s="3">
        <f t="shared" si="0"/>
        <v>3878</v>
      </c>
      <c r="I16" s="3">
        <f t="shared" si="1"/>
        <v>17</v>
      </c>
    </row>
    <row r="17" spans="1:9" ht="18.75" x14ac:dyDescent="0.3">
      <c r="A17" s="3">
        <f t="shared" si="2"/>
        <v>13</v>
      </c>
      <c r="B17" s="3" t="s">
        <v>16</v>
      </c>
      <c r="C17" s="2">
        <v>776</v>
      </c>
      <c r="D17" s="2">
        <v>776</v>
      </c>
      <c r="E17" s="3">
        <v>767</v>
      </c>
      <c r="F17" s="3">
        <v>777</v>
      </c>
      <c r="G17" s="3">
        <v>780</v>
      </c>
      <c r="H17" s="3">
        <f t="shared" si="0"/>
        <v>3876</v>
      </c>
      <c r="I17" s="3">
        <f t="shared" si="1"/>
        <v>18</v>
      </c>
    </row>
    <row r="18" spans="1:9" ht="18.75" x14ac:dyDescent="0.3">
      <c r="A18" s="3">
        <f t="shared" si="2"/>
        <v>14</v>
      </c>
      <c r="B18" s="3" t="s">
        <v>17</v>
      </c>
      <c r="C18" s="2">
        <v>777.5</v>
      </c>
      <c r="D18" s="2">
        <v>778</v>
      </c>
      <c r="E18" s="3">
        <v>763.5</v>
      </c>
      <c r="F18" s="3">
        <v>778</v>
      </c>
      <c r="G18" s="3">
        <v>769</v>
      </c>
      <c r="H18" s="3">
        <f t="shared" si="0"/>
        <v>3866</v>
      </c>
      <c r="I18" s="3">
        <f t="shared" si="1"/>
        <v>21</v>
      </c>
    </row>
    <row r="19" spans="1:9" ht="18.75" x14ac:dyDescent="0.3">
      <c r="A19" s="3">
        <f t="shared" si="2"/>
        <v>15</v>
      </c>
      <c r="B19" s="3" t="s">
        <v>18</v>
      </c>
      <c r="C19" s="2">
        <v>780</v>
      </c>
      <c r="D19" s="2">
        <v>780</v>
      </c>
      <c r="E19" s="3">
        <v>777</v>
      </c>
      <c r="F19" s="3">
        <v>780</v>
      </c>
      <c r="G19" s="3">
        <v>780</v>
      </c>
      <c r="H19" s="3">
        <f t="shared" si="0"/>
        <v>3897</v>
      </c>
      <c r="I19" s="3">
        <f t="shared" si="1"/>
        <v>2</v>
      </c>
    </row>
    <row r="20" spans="1:9" ht="18.75" x14ac:dyDescent="0.3">
      <c r="A20" s="3">
        <f t="shared" si="2"/>
        <v>16</v>
      </c>
      <c r="B20" s="3" t="s">
        <v>19</v>
      </c>
      <c r="C20" s="2">
        <v>778</v>
      </c>
      <c r="D20" s="2">
        <v>778</v>
      </c>
      <c r="E20" s="3">
        <v>780</v>
      </c>
      <c r="F20" s="3">
        <v>780</v>
      </c>
      <c r="G20" s="3">
        <v>780</v>
      </c>
      <c r="H20" s="3">
        <f t="shared" si="0"/>
        <v>3896</v>
      </c>
      <c r="I20" s="3">
        <f t="shared" si="1"/>
        <v>3</v>
      </c>
    </row>
    <row r="21" spans="1:9" ht="18.75" x14ac:dyDescent="0.3">
      <c r="A21" s="3">
        <f t="shared" si="2"/>
        <v>17</v>
      </c>
      <c r="B21" s="3" t="s">
        <v>20</v>
      </c>
      <c r="C21" s="2">
        <v>768</v>
      </c>
      <c r="D21" s="2">
        <v>778</v>
      </c>
      <c r="E21" s="3">
        <v>780</v>
      </c>
      <c r="F21" s="3">
        <v>780</v>
      </c>
      <c r="G21" s="3">
        <v>780</v>
      </c>
      <c r="H21" s="3">
        <f t="shared" si="0"/>
        <v>3886</v>
      </c>
      <c r="I21" s="3">
        <f t="shared" si="1"/>
        <v>9</v>
      </c>
    </row>
    <row r="22" spans="1:9" ht="18.75" x14ac:dyDescent="0.3">
      <c r="A22" s="3">
        <f t="shared" si="2"/>
        <v>18</v>
      </c>
      <c r="B22" s="3" t="s">
        <v>21</v>
      </c>
      <c r="C22" s="2">
        <v>780</v>
      </c>
      <c r="D22" s="2">
        <v>777</v>
      </c>
      <c r="E22" s="3">
        <v>779</v>
      </c>
      <c r="F22" s="3">
        <v>779</v>
      </c>
      <c r="G22" s="3">
        <v>770</v>
      </c>
      <c r="H22" s="3">
        <f t="shared" si="0"/>
        <v>3885</v>
      </c>
      <c r="I22" s="3">
        <f t="shared" si="1"/>
        <v>10</v>
      </c>
    </row>
    <row r="23" spans="1:9" ht="18.75" x14ac:dyDescent="0.3">
      <c r="A23" s="3">
        <f t="shared" si="2"/>
        <v>19</v>
      </c>
      <c r="B23" s="3" t="s">
        <v>22</v>
      </c>
      <c r="C23" s="2">
        <v>770</v>
      </c>
      <c r="D23" s="2">
        <v>777</v>
      </c>
      <c r="E23" s="3">
        <v>779</v>
      </c>
      <c r="F23" s="3">
        <v>770</v>
      </c>
      <c r="G23" s="3">
        <v>770</v>
      </c>
      <c r="H23" s="3">
        <f t="shared" si="0"/>
        <v>3866</v>
      </c>
      <c r="I23" s="3">
        <f t="shared" si="1"/>
        <v>21</v>
      </c>
    </row>
    <row r="24" spans="1:9" ht="18.75" x14ac:dyDescent="0.3">
      <c r="A24" s="3">
        <f t="shared" si="2"/>
        <v>20</v>
      </c>
      <c r="B24" s="3" t="s">
        <v>23</v>
      </c>
      <c r="C24" s="2">
        <v>763</v>
      </c>
      <c r="D24" s="2">
        <v>763</v>
      </c>
      <c r="E24" s="3">
        <v>779</v>
      </c>
      <c r="F24" s="3">
        <v>770</v>
      </c>
      <c r="G24" s="3">
        <v>770</v>
      </c>
      <c r="H24" s="3">
        <f t="shared" si="0"/>
        <v>3845</v>
      </c>
      <c r="I24" s="3">
        <f t="shared" si="1"/>
        <v>25</v>
      </c>
    </row>
    <row r="25" spans="1:9" ht="18.75" x14ac:dyDescent="0.3">
      <c r="A25" s="3">
        <f t="shared" si="2"/>
        <v>21</v>
      </c>
      <c r="B25" s="3" t="s">
        <v>30</v>
      </c>
      <c r="C25" s="2">
        <v>771</v>
      </c>
      <c r="D25" s="2">
        <v>780</v>
      </c>
      <c r="E25" s="3">
        <v>769</v>
      </c>
      <c r="F25" s="3">
        <v>780</v>
      </c>
      <c r="G25" s="3">
        <v>780</v>
      </c>
      <c r="H25" s="3">
        <f t="shared" si="0"/>
        <v>3880</v>
      </c>
      <c r="I25" s="3">
        <f t="shared" si="1"/>
        <v>16</v>
      </c>
    </row>
    <row r="26" spans="1:9" ht="18.75" x14ac:dyDescent="0.3">
      <c r="A26" s="3">
        <f t="shared" si="2"/>
        <v>22</v>
      </c>
      <c r="B26" s="3" t="s">
        <v>24</v>
      </c>
      <c r="C26" s="2">
        <v>778.5</v>
      </c>
      <c r="D26" s="2">
        <v>780</v>
      </c>
      <c r="E26" s="3">
        <v>780</v>
      </c>
      <c r="F26" s="3">
        <v>780</v>
      </c>
      <c r="G26" s="3">
        <v>780</v>
      </c>
      <c r="H26" s="3">
        <f t="shared" si="0"/>
        <v>3898.5</v>
      </c>
      <c r="I26" s="3">
        <f t="shared" si="1"/>
        <v>1</v>
      </c>
    </row>
    <row r="27" spans="1:9" ht="18.75" x14ac:dyDescent="0.3">
      <c r="A27" s="3">
        <f t="shared" si="2"/>
        <v>23</v>
      </c>
      <c r="B27" s="3" t="s">
        <v>25</v>
      </c>
      <c r="C27" s="2">
        <v>775</v>
      </c>
      <c r="D27" s="2">
        <v>777.5</v>
      </c>
      <c r="E27" s="3">
        <v>780</v>
      </c>
      <c r="F27" s="3">
        <v>780</v>
      </c>
      <c r="G27" s="3">
        <v>770</v>
      </c>
      <c r="H27" s="3">
        <f t="shared" si="0"/>
        <v>3882.5</v>
      </c>
      <c r="I27" s="3">
        <f t="shared" si="1"/>
        <v>12</v>
      </c>
    </row>
    <row r="28" spans="1:9" ht="18.75" x14ac:dyDescent="0.3">
      <c r="A28" s="3">
        <f t="shared" si="2"/>
        <v>24</v>
      </c>
      <c r="B28" s="3" t="s">
        <v>26</v>
      </c>
      <c r="C28" s="2">
        <v>775</v>
      </c>
      <c r="D28" s="2">
        <v>780</v>
      </c>
      <c r="E28" s="3">
        <v>776</v>
      </c>
      <c r="F28" s="3">
        <v>775</v>
      </c>
      <c r="G28" s="3">
        <v>770</v>
      </c>
      <c r="H28" s="3">
        <f t="shared" si="0"/>
        <v>3876</v>
      </c>
      <c r="I28" s="3">
        <f t="shared" si="1"/>
        <v>18</v>
      </c>
    </row>
    <row r="29" spans="1:9" ht="18.75" x14ac:dyDescent="0.3">
      <c r="A29" s="3">
        <f t="shared" si="2"/>
        <v>25</v>
      </c>
      <c r="B29" s="3" t="s">
        <v>27</v>
      </c>
      <c r="C29" s="2">
        <v>779.5</v>
      </c>
      <c r="D29" s="2">
        <v>780</v>
      </c>
      <c r="E29" s="3">
        <v>778</v>
      </c>
      <c r="F29" s="3">
        <v>777.5</v>
      </c>
      <c r="G29" s="3">
        <v>780</v>
      </c>
      <c r="H29" s="3">
        <f t="shared" si="0"/>
        <v>3895</v>
      </c>
      <c r="I29" s="3">
        <f t="shared" si="1"/>
        <v>5</v>
      </c>
    </row>
    <row r="30" spans="1:9" ht="18.75" x14ac:dyDescent="0.3">
      <c r="A30" s="3">
        <f t="shared" si="2"/>
        <v>26</v>
      </c>
      <c r="B30" s="3" t="s">
        <v>28</v>
      </c>
      <c r="C30" s="2">
        <v>776.5</v>
      </c>
      <c r="D30" s="2">
        <v>778</v>
      </c>
      <c r="E30" s="3">
        <v>773.5</v>
      </c>
      <c r="F30" s="3">
        <v>778</v>
      </c>
      <c r="G30" s="3">
        <v>768</v>
      </c>
      <c r="H30" s="3">
        <f t="shared" si="0"/>
        <v>3874</v>
      </c>
      <c r="I30" s="3">
        <f t="shared" si="1"/>
        <v>20</v>
      </c>
    </row>
    <row r="31" spans="1:9" ht="18.75" x14ac:dyDescent="0.3">
      <c r="A31" s="3">
        <f t="shared" si="2"/>
        <v>27</v>
      </c>
      <c r="B31" s="3" t="s">
        <v>31</v>
      </c>
      <c r="C31" s="2">
        <v>774</v>
      </c>
      <c r="D31" s="2">
        <v>763</v>
      </c>
      <c r="E31" s="3">
        <v>766</v>
      </c>
      <c r="F31" s="3">
        <v>770</v>
      </c>
      <c r="G31" s="3">
        <v>770</v>
      </c>
      <c r="H31" s="3">
        <f t="shared" si="0"/>
        <v>3843</v>
      </c>
      <c r="I31" s="3">
        <f t="shared" si="1"/>
        <v>27</v>
      </c>
    </row>
  </sheetData>
  <mergeCells count="1">
    <mergeCell ref="A1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tuần 4</vt:lpstr>
      <vt:lpstr>tuần 5</vt:lpstr>
      <vt:lpstr>tuần 6</vt:lpstr>
      <vt:lpstr>tuần 7</vt:lpstr>
      <vt:lpstr>tuần 8</vt:lpstr>
      <vt:lpstr>theo dõi thi đua tháng 10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2020-11-04T12:39:09Z</dcterms:modified>
</cp:coreProperties>
</file>