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155" activeTab="1"/>
  </bookViews>
  <sheets>
    <sheet name="tuần 40" sheetId="1" r:id="rId1"/>
    <sheet name="tuần 4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21" i="2" l="1"/>
  <c r="F21" i="2"/>
  <c r="G20" i="2"/>
  <c r="F20" i="2"/>
  <c r="G29" i="2"/>
  <c r="F29" i="2"/>
  <c r="F26" i="2"/>
  <c r="G25" i="2"/>
  <c r="F25" i="2"/>
  <c r="F28" i="2"/>
  <c r="G24" i="2"/>
  <c r="F24" i="2"/>
  <c r="G23" i="2"/>
  <c r="F23" i="2"/>
  <c r="G27" i="2"/>
  <c r="F27" i="2"/>
  <c r="G22" i="2"/>
  <c r="F22" i="2"/>
  <c r="G30" i="2"/>
  <c r="F30" i="2"/>
  <c r="G11" i="2"/>
  <c r="F11" i="2"/>
  <c r="F15" i="2"/>
  <c r="G17" i="2"/>
  <c r="F17" i="2"/>
  <c r="F16" i="2"/>
  <c r="F14" i="2"/>
  <c r="G10" i="2"/>
  <c r="F10" i="2"/>
  <c r="G9" i="2"/>
  <c r="F9" i="2"/>
  <c r="G8" i="2"/>
  <c r="F8" i="2"/>
  <c r="F13" i="2"/>
  <c r="G18" i="2"/>
  <c r="F18" i="2"/>
  <c r="G12" i="2"/>
  <c r="F12" i="2"/>
  <c r="G21" i="1" l="1"/>
  <c r="F21" i="1"/>
  <c r="G23" i="1"/>
  <c r="F23" i="1"/>
  <c r="F28" i="1"/>
  <c r="G26" i="1"/>
  <c r="F26" i="1"/>
  <c r="F27" i="1"/>
  <c r="F25" i="1"/>
  <c r="F22" i="1"/>
  <c r="G24" i="1"/>
  <c r="F24" i="1"/>
  <c r="G20" i="1"/>
  <c r="F20" i="1"/>
  <c r="G11" i="1"/>
  <c r="F11" i="1"/>
  <c r="G16" i="1"/>
  <c r="F16" i="1"/>
  <c r="F14" i="1"/>
  <c r="G13" i="1"/>
  <c r="F13" i="1"/>
  <c r="G10" i="1"/>
  <c r="F10" i="1"/>
  <c r="G9" i="1"/>
  <c r="F9" i="1"/>
  <c r="G17" i="1"/>
  <c r="F17" i="1"/>
  <c r="G8" i="1"/>
  <c r="F8" i="1"/>
  <c r="G12" i="1"/>
  <c r="F12" i="1"/>
  <c r="G15" i="1"/>
  <c r="F15" i="1"/>
  <c r="G18" i="1"/>
  <c r="F18" i="1"/>
</calcChain>
</file>

<file path=xl/sharedStrings.xml><?xml version="1.0" encoding="utf-8"?>
<sst xmlns="http://schemas.openxmlformats.org/spreadsheetml/2006/main" count="128" uniqueCount="74">
  <si>
    <t>Trường THCS Đô Thị Việt Hưng</t>
  </si>
  <si>
    <t>Năm học 2019- 2020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</si>
  <si>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</si>
  <si>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</si>
  <si>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</si>
  <si>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</si>
  <si>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</si>
  <si>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</si>
  <si>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</si>
  <si>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</si>
  <si>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KHỐI LỚP CHỌN</t>
  </si>
  <si>
    <t>6A1</t>
  </si>
  <si>
    <t>Tốt</t>
  </si>
  <si>
    <t>7A5</t>
  </si>
  <si>
    <t>7A6</t>
  </si>
  <si>
    <t>9A5</t>
  </si>
  <si>
    <t>7A3</t>
  </si>
  <si>
    <t>6A3</t>
  </si>
  <si>
    <t>8A1</t>
  </si>
  <si>
    <t>8A3</t>
  </si>
  <si>
    <t>6A2</t>
  </si>
  <si>
    <t>9A1</t>
  </si>
  <si>
    <t>8A2</t>
  </si>
  <si>
    <t>KHỐI LỚP THƯỜNG</t>
  </si>
  <si>
    <t>9A2</t>
  </si>
  <si>
    <t>6A6</t>
  </si>
  <si>
    <t>7A4</t>
  </si>
  <si>
    <t>8A5</t>
  </si>
  <si>
    <t>9A3</t>
  </si>
  <si>
    <t>6A5</t>
  </si>
  <si>
    <t>7A2</t>
  </si>
  <si>
    <t>8A4</t>
  </si>
  <si>
    <t>9A4</t>
  </si>
  <si>
    <t>6A4</t>
  </si>
  <si>
    <t>7A1</t>
  </si>
  <si>
    <t>TỔNG PHỤ TRÁCH</t>
  </si>
  <si>
    <t>PHÓ HIỆU TRƯỞNG</t>
  </si>
  <si>
    <t>(Đã kí)</t>
  </si>
  <si>
    <t>Lê Thị Lan</t>
  </si>
  <si>
    <t>Nguyễn Thị Minh Ngọc</t>
  </si>
  <si>
    <t>K</t>
  </si>
  <si>
    <t>ĐIỂM THI ĐUA TUẦN 40</t>
  </si>
  <si>
    <t>T2: Không ghi sĩ số lớp
T4: Đắc Hiếu không đeo khăn đỏ</t>
  </si>
  <si>
    <t>T5: Tiết Sử: Trần Anh, Tuấn MTT</t>
  </si>
  <si>
    <t>T2: Có rác trong ngăn bàn</t>
  </si>
  <si>
    <t>T4: Hiểu Minh, Minh Huy vào muộn
T5: Tiết Năng khiếu thiếu nhận xét, chữ kí của giáo viên</t>
  </si>
  <si>
    <t>T3: Khu vực uống nước bẩn</t>
  </si>
  <si>
    <t>T3: Dũng đi học muộn (Lớp XL Khá do có HS đi học muộn)</t>
  </si>
  <si>
    <t>T3: Tiết Toán thiếu tên đề bài, nhận xét, chữ kí của giáo viên. (Đ/c Trang)
T4: Tiết Lý thiếu tên đề bài, nhận xét, chữ kí của giáo viên. (Đ/c Thương)</t>
  </si>
  <si>
    <t>T2: Sơn cười đùa trong lớp
T3: Tiết Thể dục thiếu tên đề bài, nhận xét, chữ kí giáo viên (đ/c Hường)</t>
  </si>
  <si>
    <t>T2: Phạm lê Nhật Minh không đeo khăn đỏ (Lớp XL Khá do có HS đi học muộn)</t>
  </si>
  <si>
    <t>T3: Dũng, Minh Hoàng đi học muộn  (Lớp XL Khá do có HS đi học muộn)</t>
  </si>
  <si>
    <t>T2: Tiết Thể dục thiếu tên bài, nhận xét, chữ kí giáo viên
T3: Thư đi học muộn (Lớp XL Khá do có HS đi học muộn)
T4: Tiết Tin thiếu  nhận xét, chữ kí giáo viên
T5: Tiết Địa thiếu tên đề bài</t>
  </si>
  <si>
    <t>T4: Nguyệt Ánh không đeo khăn đỏ</t>
  </si>
  <si>
    <t>Không nộp sổ sao đỏ</t>
  </si>
  <si>
    <t xml:space="preserve">
T3: Khánh Tùng, Phạm Minh, Quang Anh, Bảo Lâm vào lớp muộn</t>
  </si>
  <si>
    <t>T2: Đạt đi học muộn (Lớp XL Khá do có HS đi học muộn)
Tiết Thể dục: không có tên bài, nhận xét, chữ kí (Đ/c Lịch)
T3: Tiết Địa,Thể dục, Văn: không có tên bài, nhận xét, chữ kí (Đ/c Hằng, Lịch, Thanh Nga)
T4: Tiết Lý, Văn: không có tên bài, nhận xét, chữ kí (Đ/c Khương Nhung, Đ/c Thanh Nga)
T4: Sao đỏ không đi chấm 8A5</t>
  </si>
  <si>
    <t>ĐIỂM THI ĐUA TUẦN 41</t>
  </si>
  <si>
    <t>T2: Quang Anh vi phạm nếp sống TLVM</t>
  </si>
  <si>
    <t>T2: Tiết Thể dục: Cường không có ý thức trong giờ học
Kiệt không đeo khăn đỏ
T6: Kiệt không đeo khăn đỏ, Hoàng Minh truy bài không nghiêm túc</t>
  </si>
  <si>
    <r>
      <t xml:space="preserve">T2: Minh Đức đi học muộn </t>
    </r>
    <r>
      <rPr>
        <sz val="12"/>
        <color rgb="FFFF0000"/>
        <rFont val="Times New Roman"/>
        <family val="1"/>
      </rPr>
      <t>(Lớp xếp loại Khá do có HS đi học muộn)</t>
    </r>
  </si>
  <si>
    <r>
      <t xml:space="preserve">T3: Tiến Đạt đi học muộn </t>
    </r>
    <r>
      <rPr>
        <sz val="11"/>
        <color rgb="FFFF0000"/>
        <rFont val="Times New Roman"/>
        <family val="1"/>
      </rPr>
      <t>(Lớp xếp loại Khá do có HS đi học muộn)</t>
    </r>
  </si>
  <si>
    <t xml:space="preserve">
T6: Phong không mặc đúng đồng phục
T3: Hiệp không đeo khăn đỏ</t>
  </si>
  <si>
    <t>T2: Sao đỏ không đi chấm
T5: Tùng Giang không mặc đúng đồng phục</t>
  </si>
  <si>
    <r>
      <t>T2: Tùng đi học muộn</t>
    </r>
    <r>
      <rPr>
        <sz val="11"/>
        <color rgb="FFFF0000"/>
        <rFont val="Times New Roman"/>
        <family val="1"/>
      </rPr>
      <t xml:space="preserve"> (Lớp xếp loại Khá do có HS đi học muộn)</t>
    </r>
  </si>
  <si>
    <r>
      <t xml:space="preserve">T6: Trang không đội mũ bảo hiểm
T2: Duy Bách đi học muộn </t>
    </r>
    <r>
      <rPr>
        <sz val="12"/>
        <color rgb="FFFF0000"/>
        <rFont val="Times New Roman"/>
        <family val="1"/>
      </rPr>
      <t>(Lớp xếp loại Khá do có HS đi học muộn)</t>
    </r>
    <r>
      <rPr>
        <sz val="12"/>
        <color indexed="8"/>
        <rFont val="Times New Roman"/>
        <family val="1"/>
      </rPr>
      <t xml:space="preserve">
T3: Duy Bách không đội mũ bảo hiểm</t>
    </r>
  </si>
  <si>
    <t>T6: Thanh Tùng, Đức Huy cười đùa trong giờ truy bài</t>
  </si>
  <si>
    <t>T4: Hiển cười đùa trong giờ truy bài
T5: Hiển cười đùa trong giờ truy bài, lớp bẩn</t>
  </si>
  <si>
    <t>T6: Hà An không đeo khăn đỏ
T4: Tiết Sử không có tên đề bài (Đ/c Hiền)</t>
  </si>
  <si>
    <t>T6: Tiết Anh, Thư viện thiếu tên đề bài (Đ/c Thảo Hiền, Hoàng Thúy)</t>
  </si>
  <si>
    <r>
      <t xml:space="preserve">T6: Nhật Minh đi học muộn </t>
    </r>
    <r>
      <rPr>
        <sz val="12"/>
        <color rgb="FFFF0000"/>
        <rFont val="Times New Roman"/>
        <family val="1"/>
      </rPr>
      <t>(Lớp xếp loại Khá do có HS đi học muộn)</t>
    </r>
    <r>
      <rPr>
        <sz val="12"/>
        <color indexed="8"/>
        <rFont val="Times New Roman"/>
        <family val="1"/>
      </rPr>
      <t xml:space="preserve">
T2, 4: Tiết Văn thiếu tên đề bài (Đ/c Duyên)</t>
    </r>
  </si>
  <si>
    <t>T6: Long, Hoàng không mặc đúng đồng phục</t>
  </si>
  <si>
    <r>
      <t xml:space="preserve">T7: Vỹ Anh, Chi Lan đi học muộn </t>
    </r>
    <r>
      <rPr>
        <sz val="12"/>
        <color rgb="FFFF0000"/>
        <rFont val="Times New Roman"/>
        <family val="1"/>
      </rPr>
      <t>(Lớp xếp loại Khá do có HS đi học muộn)</t>
    </r>
  </si>
  <si>
    <t>T6: Hoàn không đội mũ bảo hiểm, không mặc đúng đồng phục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</si>
</sst>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theme="9"/>
      <name val="Times New Roman"/>
      <family val="1"/>
    </font>
    <font>
      <b/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workbookViewId="0">
      <selection activeCell="H23" sqref="H23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16" t="s">
        <v>0</v>
      </c>
      <c r="B1" s="16"/>
      <c r="C1" s="16"/>
      <c r="D1" s="16"/>
      <c r="E1" s="16"/>
      <c r="F1" s="1"/>
      <c r="G1" s="1"/>
      <c r="H1" s="1"/>
    </row>
    <row r="2" spans="1:8" ht="15.75" x14ac:dyDescent="0.25">
      <c r="A2" s="16" t="s">
        <v>1</v>
      </c>
      <c r="B2" s="16"/>
      <c r="C2" s="16"/>
      <c r="D2" s="16"/>
      <c r="E2" s="16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16" t="s">
        <v>41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" t="s">
        <v>9</v>
      </c>
    </row>
    <row r="7" spans="1:8" ht="15.75" customHeight="1" x14ac:dyDescent="0.25">
      <c r="A7" s="17" t="s">
        <v>10</v>
      </c>
      <c r="B7" s="18"/>
      <c r="C7" s="18"/>
      <c r="D7" s="18"/>
      <c r="E7" s="18"/>
      <c r="F7" s="18"/>
      <c r="G7" s="18"/>
      <c r="H7" s="19"/>
    </row>
    <row r="8" spans="1:8" ht="15.75" x14ac:dyDescent="0.25">
      <c r="A8" s="4">
        <v>1</v>
      </c>
      <c r="B8" s="5" t="s">
        <v>16</v>
      </c>
      <c r="C8" s="4"/>
      <c r="D8" s="4"/>
      <c r="E8" s="4">
        <v>100</v>
      </c>
      <c r="F8" s="4">
        <f t="shared" ref="F8:F18" si="0">RANK(E8,$E$8:$E$18,0)</f>
        <v>1</v>
      </c>
      <c r="G8" s="5" t="str">
        <f t="shared" ref="G8:G13" si="1">IF(E8&gt;=97,"XS",IF(E8&gt;=92,"T",IF(E8&gt;=80,"K","TB")))</f>
        <v>XS</v>
      </c>
      <c r="H8" s="7" t="s">
        <v>12</v>
      </c>
    </row>
    <row r="9" spans="1:8" ht="15.75" x14ac:dyDescent="0.25">
      <c r="A9" s="4">
        <v>2</v>
      </c>
      <c r="B9" s="4" t="s">
        <v>14</v>
      </c>
      <c r="C9" s="4"/>
      <c r="D9" s="4"/>
      <c r="E9" s="4">
        <v>100</v>
      </c>
      <c r="F9" s="4">
        <f t="shared" si="0"/>
        <v>1</v>
      </c>
      <c r="G9" s="5" t="str">
        <f t="shared" si="1"/>
        <v>XS</v>
      </c>
      <c r="H9" s="6" t="s">
        <v>12</v>
      </c>
    </row>
    <row r="10" spans="1:8" ht="15.75" x14ac:dyDescent="0.25">
      <c r="A10" s="4">
        <v>3</v>
      </c>
      <c r="B10" s="4" t="s">
        <v>18</v>
      </c>
      <c r="C10" s="4"/>
      <c r="D10" s="4"/>
      <c r="E10" s="4">
        <v>100</v>
      </c>
      <c r="F10" s="4">
        <f t="shared" si="0"/>
        <v>1</v>
      </c>
      <c r="G10" s="5" t="str">
        <f t="shared" si="1"/>
        <v>XS</v>
      </c>
      <c r="H10" s="6" t="s">
        <v>12</v>
      </c>
    </row>
    <row r="11" spans="1:8" ht="15.75" x14ac:dyDescent="0.25">
      <c r="A11" s="4">
        <v>4</v>
      </c>
      <c r="B11" s="5" t="s">
        <v>15</v>
      </c>
      <c r="C11" s="5"/>
      <c r="D11" s="5"/>
      <c r="E11" s="4">
        <v>100</v>
      </c>
      <c r="F11" s="4">
        <f t="shared" si="0"/>
        <v>1</v>
      </c>
      <c r="G11" s="5" t="str">
        <f t="shared" si="1"/>
        <v>XS</v>
      </c>
      <c r="H11" s="6" t="s">
        <v>12</v>
      </c>
    </row>
    <row r="12" spans="1:8" ht="15.75" x14ac:dyDescent="0.25">
      <c r="A12" s="4">
        <v>5</v>
      </c>
      <c r="B12" s="4" t="s">
        <v>17</v>
      </c>
      <c r="C12" s="4"/>
      <c r="D12" s="4"/>
      <c r="E12" s="4">
        <v>98</v>
      </c>
      <c r="F12" s="4">
        <f t="shared" si="0"/>
        <v>5</v>
      </c>
      <c r="G12" s="5" t="str">
        <f t="shared" si="1"/>
        <v>XS</v>
      </c>
      <c r="H12" s="7" t="s">
        <v>44</v>
      </c>
    </row>
    <row r="13" spans="1:8" ht="15.75" x14ac:dyDescent="0.25">
      <c r="A13" s="4">
        <v>6</v>
      </c>
      <c r="B13" s="5" t="s">
        <v>22</v>
      </c>
      <c r="C13" s="5"/>
      <c r="D13" s="5"/>
      <c r="E13" s="4">
        <v>98</v>
      </c>
      <c r="F13" s="4">
        <f t="shared" si="0"/>
        <v>5</v>
      </c>
      <c r="G13" s="5" t="str">
        <f t="shared" si="1"/>
        <v>XS</v>
      </c>
      <c r="H13" s="6" t="s">
        <v>46</v>
      </c>
    </row>
    <row r="14" spans="1:8" ht="15.75" x14ac:dyDescent="0.25">
      <c r="A14" s="4">
        <v>7</v>
      </c>
      <c r="B14" s="5" t="s">
        <v>19</v>
      </c>
      <c r="C14" s="5"/>
      <c r="D14" s="5"/>
      <c r="E14" s="4">
        <v>97</v>
      </c>
      <c r="F14" s="4">
        <f t="shared" si="0"/>
        <v>7</v>
      </c>
      <c r="G14" s="5" t="s">
        <v>40</v>
      </c>
      <c r="H14" s="6" t="s">
        <v>47</v>
      </c>
    </row>
    <row r="15" spans="1:8" ht="15.75" x14ac:dyDescent="0.25">
      <c r="A15" s="4">
        <v>8</v>
      </c>
      <c r="B15" s="4" t="s">
        <v>20</v>
      </c>
      <c r="C15" s="4"/>
      <c r="D15" s="4"/>
      <c r="E15" s="4">
        <v>96</v>
      </c>
      <c r="F15" s="4">
        <f t="shared" si="0"/>
        <v>8</v>
      </c>
      <c r="G15" s="5" t="str">
        <f>IF(E15&gt;=97,"XS",IF(E15&gt;=92,"T",IF(E15&gt;=80,"K","TB")))</f>
        <v>T</v>
      </c>
      <c r="H15" s="7" t="s">
        <v>43</v>
      </c>
    </row>
    <row r="16" spans="1:8" ht="30" x14ac:dyDescent="0.25">
      <c r="A16" s="4">
        <v>9</v>
      </c>
      <c r="B16" s="5" t="s">
        <v>21</v>
      </c>
      <c r="C16" s="5"/>
      <c r="D16" s="5"/>
      <c r="E16" s="4">
        <v>96</v>
      </c>
      <c r="F16" s="4">
        <f t="shared" si="0"/>
        <v>8</v>
      </c>
      <c r="G16" s="5" t="str">
        <f>IF(E16&gt;=97,"XS",IF(E16&gt;=92,"T",IF(E16&gt;=80,"K","TB")))</f>
        <v>T</v>
      </c>
      <c r="H16" s="6" t="s">
        <v>48</v>
      </c>
    </row>
    <row r="17" spans="1:8" ht="30" x14ac:dyDescent="0.25">
      <c r="A17" s="4">
        <v>10</v>
      </c>
      <c r="B17" s="4" t="s">
        <v>13</v>
      </c>
      <c r="C17" s="4"/>
      <c r="D17" s="4"/>
      <c r="E17" s="4">
        <v>94</v>
      </c>
      <c r="F17" s="4">
        <f t="shared" si="0"/>
        <v>10</v>
      </c>
      <c r="G17" s="5" t="str">
        <f>IF(E17&gt;=97,"XS",IF(E17&gt;=92,"T",IF(E17&gt;=80,"K","TB")))</f>
        <v>T</v>
      </c>
      <c r="H17" s="6" t="s">
        <v>45</v>
      </c>
    </row>
    <row r="18" spans="1:8" ht="30" x14ac:dyDescent="0.25">
      <c r="A18" s="4">
        <v>11</v>
      </c>
      <c r="B18" s="5" t="s">
        <v>11</v>
      </c>
      <c r="C18" s="4"/>
      <c r="D18" s="4"/>
      <c r="E18" s="4">
        <v>93</v>
      </c>
      <c r="F18" s="4">
        <f t="shared" si="0"/>
        <v>11</v>
      </c>
      <c r="G18" s="5" t="str">
        <f>IF(E18&gt;=97,"XS",IF(E18&gt;=92,"T",IF(E18&gt;=80,"K","TB")))</f>
        <v>T</v>
      </c>
      <c r="H18" s="6" t="s">
        <v>42</v>
      </c>
    </row>
    <row r="19" spans="1:8" ht="15.75" x14ac:dyDescent="0.25">
      <c r="A19" s="20" t="s">
        <v>23</v>
      </c>
      <c r="B19" s="21"/>
      <c r="C19" s="21"/>
      <c r="D19" s="21"/>
      <c r="E19" s="21"/>
      <c r="F19" s="21"/>
      <c r="G19" s="21"/>
      <c r="H19" s="22"/>
    </row>
    <row r="20" spans="1:8" ht="15.75" x14ac:dyDescent="0.25">
      <c r="A20" s="8">
        <v>12</v>
      </c>
      <c r="B20" s="9" t="s">
        <v>33</v>
      </c>
      <c r="C20" s="9"/>
      <c r="D20" s="9"/>
      <c r="E20" s="9">
        <v>100</v>
      </c>
      <c r="F20" s="8">
        <f t="shared" ref="F20:F28" si="2">RANK(E20,$E$20:$E$30,0)</f>
        <v>1</v>
      </c>
      <c r="G20" s="8" t="str">
        <f>+IF(E20&gt;=96,"XS",IF(E20&gt;=90,"T",IF(E20&gt;=78,"K","TB")))</f>
        <v>XS</v>
      </c>
      <c r="H20" s="7" t="s">
        <v>12</v>
      </c>
    </row>
    <row r="21" spans="1:8" ht="15.75" x14ac:dyDescent="0.25">
      <c r="A21" s="9">
        <v>13</v>
      </c>
      <c r="B21" s="8" t="s">
        <v>28</v>
      </c>
      <c r="C21" s="9"/>
      <c r="D21" s="9"/>
      <c r="E21" s="10">
        <v>100</v>
      </c>
      <c r="F21" s="8">
        <f t="shared" si="2"/>
        <v>1</v>
      </c>
      <c r="G21" s="8" t="str">
        <f>+IF(E21&gt;=96,"XS",IF(E21&gt;=90,"T",IF(E21&gt;=78,"K","TB")))</f>
        <v>XS</v>
      </c>
      <c r="H21" s="7"/>
    </row>
    <row r="22" spans="1:8" ht="15.75" x14ac:dyDescent="0.25">
      <c r="A22" s="8">
        <v>14</v>
      </c>
      <c r="B22" s="9" t="s">
        <v>25</v>
      </c>
      <c r="C22" s="9"/>
      <c r="D22" s="9"/>
      <c r="E22" s="9">
        <v>98</v>
      </c>
      <c r="F22" s="8">
        <f t="shared" si="2"/>
        <v>3</v>
      </c>
      <c r="G22" s="8" t="s">
        <v>40</v>
      </c>
      <c r="H22" s="7" t="s">
        <v>50</v>
      </c>
    </row>
    <row r="23" spans="1:8" ht="15.75" x14ac:dyDescent="0.25">
      <c r="A23" s="9">
        <v>15</v>
      </c>
      <c r="B23" s="9" t="s">
        <v>27</v>
      </c>
      <c r="C23" s="8"/>
      <c r="D23" s="8"/>
      <c r="E23" s="9">
        <v>98</v>
      </c>
      <c r="F23" s="8">
        <f t="shared" si="2"/>
        <v>3</v>
      </c>
      <c r="G23" s="8" t="str">
        <f>+IF(E23&gt;=96,"XS",IF(E23&gt;=90,"T",IF(E23&gt;=78,"K","TB")))</f>
        <v>XS</v>
      </c>
      <c r="H23" s="7" t="s">
        <v>53</v>
      </c>
    </row>
    <row r="24" spans="1:8" ht="31.5" x14ac:dyDescent="0.25">
      <c r="A24" s="8">
        <v>16</v>
      </c>
      <c r="B24" s="8" t="s">
        <v>29</v>
      </c>
      <c r="C24" s="8"/>
      <c r="D24" s="8"/>
      <c r="E24" s="11">
        <v>94</v>
      </c>
      <c r="F24" s="8">
        <f t="shared" si="2"/>
        <v>5</v>
      </c>
      <c r="G24" s="8" t="str">
        <f>+IF(E24&gt;=96,"XS",IF(E24&gt;=90,"T",IF(E24&gt;=78,"K","TB")))</f>
        <v>T</v>
      </c>
      <c r="H24" s="7" t="s">
        <v>49</v>
      </c>
    </row>
    <row r="25" spans="1:8" ht="15.75" x14ac:dyDescent="0.25">
      <c r="A25" s="9">
        <v>17</v>
      </c>
      <c r="B25" s="9" t="s">
        <v>34</v>
      </c>
      <c r="C25" s="9"/>
      <c r="D25" s="9"/>
      <c r="E25" s="9">
        <v>94</v>
      </c>
      <c r="F25" s="8">
        <f t="shared" si="2"/>
        <v>5</v>
      </c>
      <c r="G25" s="8" t="s">
        <v>40</v>
      </c>
      <c r="H25" s="7" t="s">
        <v>51</v>
      </c>
    </row>
    <row r="26" spans="1:8" ht="31.5" x14ac:dyDescent="0.25">
      <c r="A26" s="8">
        <v>18</v>
      </c>
      <c r="B26" s="9" t="s">
        <v>26</v>
      </c>
      <c r="C26" s="9"/>
      <c r="D26" s="9"/>
      <c r="E26" s="9">
        <v>92</v>
      </c>
      <c r="F26" s="8">
        <f t="shared" si="2"/>
        <v>7</v>
      </c>
      <c r="G26" s="8" t="str">
        <f>+IF(E26&gt;=96,"XS",IF(E26&gt;=90,"T",IF(E26&gt;=78,"K","TB")))</f>
        <v>T</v>
      </c>
      <c r="H26" s="7" t="s">
        <v>55</v>
      </c>
    </row>
    <row r="27" spans="1:8" ht="63" x14ac:dyDescent="0.25">
      <c r="A27" s="9">
        <v>19</v>
      </c>
      <c r="B27" s="9" t="s">
        <v>30</v>
      </c>
      <c r="C27" s="9"/>
      <c r="D27" s="9"/>
      <c r="E27" s="9">
        <v>91</v>
      </c>
      <c r="F27" s="8">
        <f t="shared" si="2"/>
        <v>8</v>
      </c>
      <c r="G27" s="8" t="s">
        <v>40</v>
      </c>
      <c r="H27" s="7" t="s">
        <v>52</v>
      </c>
    </row>
    <row r="28" spans="1:8" ht="78.75" x14ac:dyDescent="0.25">
      <c r="A28" s="8">
        <v>20</v>
      </c>
      <c r="B28" s="9" t="s">
        <v>31</v>
      </c>
      <c r="C28" s="9"/>
      <c r="D28" s="9"/>
      <c r="E28" s="8">
        <v>80</v>
      </c>
      <c r="F28" s="8">
        <f t="shared" si="2"/>
        <v>9</v>
      </c>
      <c r="G28" s="8" t="s">
        <v>40</v>
      </c>
      <c r="H28" s="7" t="s">
        <v>56</v>
      </c>
    </row>
    <row r="29" spans="1:8" ht="15.75" x14ac:dyDescent="0.25">
      <c r="A29" s="9">
        <v>21</v>
      </c>
      <c r="B29" s="8" t="s">
        <v>24</v>
      </c>
      <c r="C29" s="9"/>
      <c r="D29" s="9"/>
      <c r="E29" s="9"/>
      <c r="F29" s="8"/>
      <c r="G29" s="8"/>
      <c r="H29" s="7" t="s">
        <v>54</v>
      </c>
    </row>
    <row r="30" spans="1:8" ht="15.75" x14ac:dyDescent="0.25">
      <c r="A30" s="8">
        <v>22</v>
      </c>
      <c r="B30" s="9" t="s">
        <v>32</v>
      </c>
      <c r="C30" s="9"/>
      <c r="D30" s="9"/>
      <c r="E30" s="9"/>
      <c r="F30" s="8"/>
      <c r="G30" s="8"/>
      <c r="H30" s="7" t="s">
        <v>54</v>
      </c>
    </row>
    <row r="31" spans="1:8" ht="15.75" x14ac:dyDescent="0.25">
      <c r="A31" s="16" t="s">
        <v>35</v>
      </c>
      <c r="B31" s="16"/>
      <c r="C31" s="16"/>
      <c r="D31" s="16"/>
      <c r="E31" s="16"/>
      <c r="F31" s="16"/>
      <c r="G31" s="16"/>
      <c r="H31" s="12" t="s">
        <v>36</v>
      </c>
    </row>
    <row r="32" spans="1:8" ht="15.75" x14ac:dyDescent="0.25">
      <c r="A32" s="16" t="s">
        <v>37</v>
      </c>
      <c r="B32" s="16"/>
      <c r="C32" s="16"/>
      <c r="D32" s="16"/>
      <c r="E32" s="16"/>
      <c r="F32" s="16"/>
      <c r="G32" s="16"/>
      <c r="H32" s="14"/>
    </row>
    <row r="33" spans="1:8" ht="15.75" x14ac:dyDescent="0.25">
      <c r="A33" s="16" t="s">
        <v>38</v>
      </c>
      <c r="B33" s="16"/>
      <c r="C33" s="16"/>
      <c r="D33" s="16"/>
      <c r="E33" s="16"/>
      <c r="F33" s="16"/>
      <c r="G33" s="16"/>
      <c r="H33" s="14" t="s">
        <v>39</v>
      </c>
    </row>
  </sheetData>
  <sortState ref="B20:H30">
    <sortCondition ref="F20:F30"/>
  </sortState>
  <mergeCells count="8">
    <mergeCell ref="A31:G31"/>
    <mergeCell ref="A33:G33"/>
    <mergeCell ref="A32:G32"/>
    <mergeCell ref="A1:E1"/>
    <mergeCell ref="A2:E2"/>
    <mergeCell ref="A4:H4"/>
    <mergeCell ref="A7:H7"/>
    <mergeCell ref="A19:H19"/>
  </mergeCells>
  <pageMargins left="0.5" right="0" top="0.25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2" workbookViewId="0">
      <selection activeCell="H32" sqref="H3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16" t="s">
        <v>0</v>
      </c>
      <c r="B1" s="16"/>
      <c r="C1" s="16"/>
      <c r="D1" s="16"/>
      <c r="E1" s="16"/>
      <c r="F1" s="1"/>
      <c r="G1" s="1"/>
      <c r="H1" s="1"/>
    </row>
    <row r="2" spans="1:8" ht="15.75" x14ac:dyDescent="0.25">
      <c r="A2" s="16" t="s">
        <v>1</v>
      </c>
      <c r="B2" s="16"/>
      <c r="C2" s="16"/>
      <c r="D2" s="16"/>
      <c r="E2" s="16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16" t="s">
        <v>57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" t="s">
        <v>9</v>
      </c>
    </row>
    <row r="7" spans="1:8" ht="15.75" customHeight="1" x14ac:dyDescent="0.25">
      <c r="A7" s="17" t="s">
        <v>10</v>
      </c>
      <c r="B7" s="18"/>
      <c r="C7" s="18"/>
      <c r="D7" s="18"/>
      <c r="E7" s="18"/>
      <c r="F7" s="18"/>
      <c r="G7" s="18"/>
      <c r="H7" s="19"/>
    </row>
    <row r="8" spans="1:8" ht="15.75" x14ac:dyDescent="0.25">
      <c r="A8" s="4">
        <v>1</v>
      </c>
      <c r="B8" s="5" t="s">
        <v>16</v>
      </c>
      <c r="C8" s="4"/>
      <c r="D8" s="4"/>
      <c r="E8" s="4">
        <v>100</v>
      </c>
      <c r="F8" s="4">
        <f t="shared" ref="F8:F18" si="0">RANK(E8,$E$8:$E$18,0)</f>
        <v>1</v>
      </c>
      <c r="G8" s="23" t="str">
        <f>IF(E8&gt;=97,"XS",IF(E8&gt;=92,"T",IF(E8&gt;=80,"K","TB")))</f>
        <v>XS</v>
      </c>
      <c r="H8" s="7"/>
    </row>
    <row r="9" spans="1:8" ht="15.75" x14ac:dyDescent="0.25">
      <c r="A9" s="4">
        <v>2</v>
      </c>
      <c r="B9" s="4" t="s">
        <v>13</v>
      </c>
      <c r="C9" s="4"/>
      <c r="D9" s="4"/>
      <c r="E9" s="4">
        <v>100</v>
      </c>
      <c r="F9" s="4">
        <f t="shared" si="0"/>
        <v>1</v>
      </c>
      <c r="G9" s="23" t="str">
        <f>IF(E9&gt;=97,"XS",IF(E9&gt;=92,"T",IF(E9&gt;=80,"K","TB")))</f>
        <v>XS</v>
      </c>
      <c r="H9" s="6"/>
    </row>
    <row r="10" spans="1:8" ht="15.75" x14ac:dyDescent="0.25">
      <c r="A10" s="4">
        <v>3</v>
      </c>
      <c r="B10" s="4" t="s">
        <v>14</v>
      </c>
      <c r="C10" s="4"/>
      <c r="D10" s="4"/>
      <c r="E10" s="4">
        <v>100</v>
      </c>
      <c r="F10" s="4">
        <f t="shared" si="0"/>
        <v>1</v>
      </c>
      <c r="G10" s="23" t="str">
        <f>IF(E10&gt;=97,"XS",IF(E10&gt;=92,"T",IF(E10&gt;=80,"K","TB")))</f>
        <v>XS</v>
      </c>
      <c r="H10" s="6"/>
    </row>
    <row r="11" spans="1:8" ht="15.75" x14ac:dyDescent="0.25">
      <c r="A11" s="4">
        <v>4</v>
      </c>
      <c r="B11" s="5" t="s">
        <v>15</v>
      </c>
      <c r="C11" s="5"/>
      <c r="D11" s="5"/>
      <c r="E11" s="4">
        <v>100</v>
      </c>
      <c r="F11" s="4">
        <f t="shared" si="0"/>
        <v>1</v>
      </c>
      <c r="G11" s="23" t="str">
        <f>IF(E11&gt;=97,"XS",IF(E11&gt;=92,"T",IF(E11&gt;=80,"K","TB")))</f>
        <v>XS</v>
      </c>
      <c r="H11" s="6"/>
    </row>
    <row r="12" spans="1:8" ht="15.75" x14ac:dyDescent="0.25">
      <c r="A12" s="4">
        <v>5</v>
      </c>
      <c r="B12" s="5" t="s">
        <v>11</v>
      </c>
      <c r="C12" s="4"/>
      <c r="D12" s="4"/>
      <c r="E12" s="4">
        <v>98</v>
      </c>
      <c r="F12" s="4">
        <f t="shared" si="0"/>
        <v>5</v>
      </c>
      <c r="G12" s="23" t="str">
        <f>IF(E12&gt;=97,"XS",IF(E12&gt;=92,"T",IF(E12&gt;=80,"K","TB")))</f>
        <v>XS</v>
      </c>
      <c r="H12" s="6" t="s">
        <v>58</v>
      </c>
    </row>
    <row r="13" spans="1:8" ht="15.75" x14ac:dyDescent="0.25">
      <c r="A13" s="4">
        <v>6</v>
      </c>
      <c r="B13" s="4" t="s">
        <v>17</v>
      </c>
      <c r="C13" s="4"/>
      <c r="D13" s="4"/>
      <c r="E13" s="4">
        <v>97</v>
      </c>
      <c r="F13" s="4">
        <f t="shared" si="0"/>
        <v>6</v>
      </c>
      <c r="G13" s="26" t="s">
        <v>40</v>
      </c>
      <c r="H13" s="7" t="s">
        <v>60</v>
      </c>
    </row>
    <row r="14" spans="1:8" ht="15.75" x14ac:dyDescent="0.25">
      <c r="A14" s="4">
        <v>7</v>
      </c>
      <c r="B14" s="4" t="s">
        <v>18</v>
      </c>
      <c r="C14" s="4"/>
      <c r="D14" s="4"/>
      <c r="E14" s="4">
        <v>97</v>
      </c>
      <c r="F14" s="4">
        <f t="shared" si="0"/>
        <v>6</v>
      </c>
      <c r="G14" s="26" t="s">
        <v>40</v>
      </c>
      <c r="H14" s="6" t="s">
        <v>61</v>
      </c>
    </row>
    <row r="15" spans="1:8" ht="15.75" x14ac:dyDescent="0.25">
      <c r="A15" s="4">
        <v>8</v>
      </c>
      <c r="B15" s="5" t="s">
        <v>21</v>
      </c>
      <c r="C15" s="5"/>
      <c r="D15" s="5"/>
      <c r="E15" s="4">
        <v>97</v>
      </c>
      <c r="F15" s="4">
        <f t="shared" si="0"/>
        <v>6</v>
      </c>
      <c r="G15" s="26" t="s">
        <v>40</v>
      </c>
      <c r="H15" s="6" t="s">
        <v>64</v>
      </c>
    </row>
    <row r="16" spans="1:8" ht="45" x14ac:dyDescent="0.25">
      <c r="A16" s="4">
        <v>9</v>
      </c>
      <c r="B16" s="5" t="s">
        <v>22</v>
      </c>
      <c r="C16" s="5"/>
      <c r="D16" s="5"/>
      <c r="E16" s="4">
        <v>96</v>
      </c>
      <c r="F16" s="4">
        <f t="shared" si="0"/>
        <v>9</v>
      </c>
      <c r="G16" s="25" t="str">
        <f>IF(E16&gt;=97,"XS",IF(E16&gt;=92,"T",IF(E16&gt;=80,"K","TB")))</f>
        <v>T</v>
      </c>
      <c r="H16" s="6" t="s">
        <v>62</v>
      </c>
    </row>
    <row r="17" spans="1:8" ht="30" x14ac:dyDescent="0.25">
      <c r="A17" s="4">
        <v>10</v>
      </c>
      <c r="B17" s="5" t="s">
        <v>19</v>
      </c>
      <c r="C17" s="5"/>
      <c r="D17" s="5"/>
      <c r="E17" s="4">
        <v>93</v>
      </c>
      <c r="F17" s="4">
        <f t="shared" si="0"/>
        <v>10</v>
      </c>
      <c r="G17" s="25" t="str">
        <f>IF(E17&gt;=97,"XS",IF(E17&gt;=92,"T",IF(E17&gt;=80,"K","TB")))</f>
        <v>T</v>
      </c>
      <c r="H17" s="6" t="s">
        <v>63</v>
      </c>
    </row>
    <row r="18" spans="1:8" ht="47.25" x14ac:dyDescent="0.25">
      <c r="A18" s="4">
        <v>11</v>
      </c>
      <c r="B18" s="4" t="s">
        <v>20</v>
      </c>
      <c r="C18" s="4"/>
      <c r="D18" s="4"/>
      <c r="E18" s="4">
        <v>92</v>
      </c>
      <c r="F18" s="4">
        <f t="shared" si="0"/>
        <v>11</v>
      </c>
      <c r="G18" s="25" t="str">
        <f>IF(E18&gt;=97,"XS",IF(E18&gt;=92,"T",IF(E18&gt;=80,"K","TB")))</f>
        <v>T</v>
      </c>
      <c r="H18" s="7" t="s">
        <v>59</v>
      </c>
    </row>
    <row r="19" spans="1:8" ht="15.75" x14ac:dyDescent="0.25">
      <c r="A19" s="20" t="s">
        <v>23</v>
      </c>
      <c r="B19" s="21"/>
      <c r="C19" s="21"/>
      <c r="D19" s="21"/>
      <c r="E19" s="21"/>
      <c r="F19" s="21"/>
      <c r="G19" s="21"/>
      <c r="H19" s="22"/>
    </row>
    <row r="20" spans="1:8" ht="15.75" x14ac:dyDescent="0.25">
      <c r="A20" s="8">
        <v>12</v>
      </c>
      <c r="B20" s="8" t="s">
        <v>28</v>
      </c>
      <c r="C20" s="9"/>
      <c r="D20" s="9"/>
      <c r="E20" s="9">
        <v>100</v>
      </c>
      <c r="F20" s="8">
        <f t="shared" ref="F20:F30" si="1">RANK(E20,$E$20:$E$30,0)</f>
        <v>1</v>
      </c>
      <c r="G20" s="23" t="str">
        <f t="shared" ref="G20:G25" si="2">+IF(E20&gt;=96,"XS",IF(E20&gt;=90,"T",IF(E20&gt;=78,"K","TB")))</f>
        <v>XS</v>
      </c>
      <c r="H20" s="7"/>
    </row>
    <row r="21" spans="1:8" ht="15.75" x14ac:dyDescent="0.25">
      <c r="A21" s="9">
        <v>13</v>
      </c>
      <c r="B21" s="9" t="s">
        <v>32</v>
      </c>
      <c r="C21" s="9"/>
      <c r="D21" s="9"/>
      <c r="E21" s="10">
        <v>100</v>
      </c>
      <c r="F21" s="8">
        <f t="shared" si="1"/>
        <v>1</v>
      </c>
      <c r="G21" s="23" t="str">
        <f t="shared" si="2"/>
        <v>XS</v>
      </c>
      <c r="H21" s="7"/>
    </row>
    <row r="22" spans="1:8" ht="15.75" x14ac:dyDescent="0.25">
      <c r="A22" s="8">
        <v>14</v>
      </c>
      <c r="B22" s="8" t="s">
        <v>29</v>
      </c>
      <c r="C22" s="8"/>
      <c r="D22" s="8"/>
      <c r="E22" s="11">
        <v>96</v>
      </c>
      <c r="F22" s="8">
        <f t="shared" si="1"/>
        <v>3</v>
      </c>
      <c r="G22" s="23" t="str">
        <f t="shared" si="2"/>
        <v>XS</v>
      </c>
      <c r="H22" s="7" t="s">
        <v>66</v>
      </c>
    </row>
    <row r="23" spans="1:8" ht="31.5" x14ac:dyDescent="0.25">
      <c r="A23" s="9">
        <v>15</v>
      </c>
      <c r="B23" s="9" t="s">
        <v>34</v>
      </c>
      <c r="C23" s="9"/>
      <c r="D23" s="9"/>
      <c r="E23" s="9">
        <v>96</v>
      </c>
      <c r="F23" s="8">
        <f t="shared" si="1"/>
        <v>3</v>
      </c>
      <c r="G23" s="23" t="str">
        <f t="shared" si="2"/>
        <v>XS</v>
      </c>
      <c r="H23" s="7" t="s">
        <v>68</v>
      </c>
    </row>
    <row r="24" spans="1:8" ht="15.75" x14ac:dyDescent="0.25">
      <c r="A24" s="8">
        <v>16</v>
      </c>
      <c r="B24" s="9" t="s">
        <v>30</v>
      </c>
      <c r="C24" s="9"/>
      <c r="D24" s="9"/>
      <c r="E24" s="9">
        <v>96</v>
      </c>
      <c r="F24" s="8">
        <f t="shared" si="1"/>
        <v>3</v>
      </c>
      <c r="G24" s="23" t="str">
        <f t="shared" si="2"/>
        <v>XS</v>
      </c>
      <c r="H24" s="7" t="s">
        <v>69</v>
      </c>
    </row>
    <row r="25" spans="1:8" ht="15.75" x14ac:dyDescent="0.25">
      <c r="A25" s="9">
        <v>17</v>
      </c>
      <c r="B25" s="9" t="s">
        <v>31</v>
      </c>
      <c r="C25" s="9"/>
      <c r="D25" s="9"/>
      <c r="E25" s="8">
        <v>96</v>
      </c>
      <c r="F25" s="8">
        <f t="shared" si="1"/>
        <v>3</v>
      </c>
      <c r="G25" s="23" t="str">
        <f t="shared" si="2"/>
        <v>XS</v>
      </c>
      <c r="H25" s="7" t="s">
        <v>71</v>
      </c>
    </row>
    <row r="26" spans="1:8" ht="15.75" x14ac:dyDescent="0.25">
      <c r="A26" s="8">
        <v>18</v>
      </c>
      <c r="B26" s="9" t="s">
        <v>27</v>
      </c>
      <c r="C26" s="8"/>
      <c r="D26" s="8"/>
      <c r="E26" s="9">
        <v>94</v>
      </c>
      <c r="F26" s="8">
        <f t="shared" si="1"/>
        <v>7</v>
      </c>
      <c r="G26" s="26" t="s">
        <v>40</v>
      </c>
      <c r="H26" s="7" t="s">
        <v>72</v>
      </c>
    </row>
    <row r="27" spans="1:8" ht="31.5" x14ac:dyDescent="0.25">
      <c r="A27" s="9">
        <v>19</v>
      </c>
      <c r="B27" s="9" t="s">
        <v>25</v>
      </c>
      <c r="C27" s="9"/>
      <c r="D27" s="9"/>
      <c r="E27" s="9">
        <v>93</v>
      </c>
      <c r="F27" s="8">
        <f t="shared" si="1"/>
        <v>8</v>
      </c>
      <c r="G27" s="24" t="str">
        <f>+IF(E27&gt;=96,"XS",IF(E27&gt;=90,"T",IF(E27&gt;=78,"K","TB")))</f>
        <v>T</v>
      </c>
      <c r="H27" s="7" t="s">
        <v>67</v>
      </c>
    </row>
    <row r="28" spans="1:8" ht="31.5" x14ac:dyDescent="0.25">
      <c r="A28" s="8">
        <v>20</v>
      </c>
      <c r="B28" s="9" t="s">
        <v>26</v>
      </c>
      <c r="C28" s="9"/>
      <c r="D28" s="9"/>
      <c r="E28" s="9">
        <v>93</v>
      </c>
      <c r="F28" s="8">
        <f t="shared" si="1"/>
        <v>8</v>
      </c>
      <c r="G28" s="26" t="s">
        <v>40</v>
      </c>
      <c r="H28" s="7" t="s">
        <v>70</v>
      </c>
    </row>
    <row r="29" spans="1:8" ht="15.75" x14ac:dyDescent="0.25">
      <c r="A29" s="9">
        <v>21</v>
      </c>
      <c r="B29" s="8" t="s">
        <v>24</v>
      </c>
      <c r="C29" s="9"/>
      <c r="D29" s="9"/>
      <c r="E29" s="9">
        <v>93</v>
      </c>
      <c r="F29" s="8">
        <f t="shared" si="1"/>
        <v>8</v>
      </c>
      <c r="G29" s="24" t="str">
        <f>+IF(E29&gt;=96,"XS",IF(E29&gt;=90,"T",IF(E29&gt;=78,"K","TB")))</f>
        <v>T</v>
      </c>
      <c r="H29" s="7" t="s">
        <v>73</v>
      </c>
    </row>
    <row r="30" spans="1:8" ht="47.25" x14ac:dyDescent="0.25">
      <c r="A30" s="8">
        <v>22</v>
      </c>
      <c r="B30" s="9" t="s">
        <v>33</v>
      </c>
      <c r="C30" s="9"/>
      <c r="D30" s="9"/>
      <c r="E30" s="9">
        <v>87</v>
      </c>
      <c r="F30" s="8">
        <f t="shared" si="1"/>
        <v>11</v>
      </c>
      <c r="G30" s="26" t="str">
        <f>+IF(E30&gt;=96,"XS",IF(E30&gt;=90,"T",IF(E30&gt;=78,"K","TB")))</f>
        <v>K</v>
      </c>
      <c r="H30" s="7" t="s">
        <v>65</v>
      </c>
    </row>
    <row r="31" spans="1:8" ht="15.75" x14ac:dyDescent="0.25">
      <c r="A31" s="16" t="s">
        <v>35</v>
      </c>
      <c r="B31" s="16"/>
      <c r="C31" s="16"/>
      <c r="D31" s="16"/>
      <c r="E31" s="16"/>
      <c r="F31" s="16"/>
      <c r="G31" s="16"/>
      <c r="H31" s="12" t="s">
        <v>36</v>
      </c>
    </row>
    <row r="32" spans="1:8" ht="15.75" x14ac:dyDescent="0.25">
      <c r="A32" s="16" t="s">
        <v>37</v>
      </c>
      <c r="B32" s="16"/>
      <c r="C32" s="16"/>
      <c r="D32" s="16"/>
      <c r="E32" s="16"/>
      <c r="F32" s="16"/>
      <c r="G32" s="16"/>
      <c r="H32" s="15" t="s">
        <v>37</v>
      </c>
    </row>
    <row r="33" spans="1:8" ht="15.75" x14ac:dyDescent="0.25">
      <c r="A33" s="16" t="s">
        <v>38</v>
      </c>
      <c r="B33" s="16"/>
      <c r="C33" s="16"/>
      <c r="D33" s="16"/>
      <c r="E33" s="16"/>
      <c r="F33" s="16"/>
      <c r="G33" s="16"/>
      <c r="H33" s="15" t="s">
        <v>39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40</vt:lpstr>
      <vt:lpstr>tuần 41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ThienIT</dc:creator>
  <cp:lastModifiedBy>Admin</cp:lastModifiedBy>
  <cp:lastPrinted>2020-01-13T00:03:55Z</cp:lastPrinted>
  <dcterms:created xsi:type="dcterms:W3CDTF">2020-01-03T03:48:22Z</dcterms:created>
  <dcterms:modified xsi:type="dcterms:W3CDTF">2020-05-23T00:26:45Z</dcterms:modified>
</cp:coreProperties>
</file>