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8955" windowHeight="3120"/>
  </bookViews>
  <sheets>
    <sheet name="tuần 43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3" i="1" l="1"/>
  <c r="F23" i="1"/>
  <c r="G21" i="1"/>
  <c r="F21" i="1"/>
  <c r="G22" i="1"/>
  <c r="F22" i="1"/>
  <c r="G25" i="1"/>
  <c r="F25" i="1"/>
  <c r="G29" i="1"/>
  <c r="F29" i="1"/>
  <c r="G20" i="1"/>
  <c r="F20" i="1"/>
  <c r="G30" i="1"/>
  <c r="F30" i="1"/>
  <c r="G26" i="1"/>
  <c r="F26" i="1"/>
  <c r="G24" i="1"/>
  <c r="F24" i="1"/>
  <c r="G28" i="1"/>
  <c r="F28" i="1"/>
  <c r="F27" i="1"/>
  <c r="F14" i="1"/>
  <c r="F13" i="1"/>
  <c r="G12" i="1"/>
  <c r="F12" i="1"/>
  <c r="G11" i="1"/>
  <c r="F11" i="1"/>
  <c r="G18" i="1"/>
  <c r="F18" i="1"/>
  <c r="G10" i="1"/>
  <c r="F10" i="1"/>
  <c r="G16" i="1"/>
  <c r="F16" i="1"/>
  <c r="G9" i="1"/>
  <c r="F9" i="1"/>
  <c r="G17" i="1"/>
  <c r="F17" i="1"/>
  <c r="G8" i="1"/>
  <c r="F8" i="1"/>
  <c r="F15" i="1"/>
</calcChain>
</file>

<file path=xl/sharedStrings.xml><?xml version="1.0" encoding="utf-8"?>
<sst xmlns="http://schemas.openxmlformats.org/spreadsheetml/2006/main" count="67" uniqueCount="61">
  <si>
    <t>Trường THCS Đô Thị Việt Hưng</t>
  </si>
  <si>
    <t>Năm học 2019- 2020</t>
  </si>
  <si>
    <t>ĐIỂM THI ĐUA TUẦN 43</t>
  </si>
  <si>
    <t>STT</t>
  </si>
  <si>
    <t>Lớp</t>
  </si>
  <si>
    <t>Điểm cộng</t>
  </si>
  <si>
    <t>Điểm trừ</t>
  </si>
  <si>
    <t>Tổng điểm</t>
  </si>
  <si>
    <t>Xếp thứ</t>
  </si>
  <si>
    <t>Xếp loại</t>
  </si>
  <si>
    <t>Nhận xét tuần</t>
  </si>
  <si>
    <t>KHỐI LỚP CHỌN</t>
  </si>
  <si>
    <t>6A1</t>
  </si>
  <si>
    <t>K</t>
  </si>
  <si>
    <r>
      <t xml:space="preserve">T6: Việt Khoa không đội mũ bảo hiểm </t>
    </r>
    <r>
      <rPr>
        <sz val="11"/>
        <color rgb="FFFF0000"/>
        <rFont val="Times New Roman"/>
        <family val="1"/>
      </rPr>
      <t>(HS không đội mũ bảo hiểm hạ 1 bậc thi đua)</t>
    </r>
  </si>
  <si>
    <t>6A2</t>
  </si>
  <si>
    <t>Tốt</t>
  </si>
  <si>
    <t>6A3</t>
  </si>
  <si>
    <r>
      <t xml:space="preserve">T6: Tiết Văn: không có tên bài, nhận xét, chữ kí giáo viên </t>
    </r>
    <r>
      <rPr>
        <sz val="12"/>
        <color rgb="FFFF0000"/>
        <rFont val="Times New Roman"/>
        <family val="1"/>
      </rPr>
      <t>(Đ/c Khanh)</t>
    </r>
    <r>
      <rPr>
        <sz val="12"/>
        <color indexed="8"/>
        <rFont val="Times New Roman"/>
        <family val="1"/>
      </rPr>
      <t xml:space="preserve">
T4: Lớp bẩn
T5: Ngọc Hà đi học muộn </t>
    </r>
    <r>
      <rPr>
        <sz val="12"/>
        <color rgb="FFFF0000"/>
        <rFont val="Times New Roman"/>
        <family val="1"/>
      </rPr>
      <t>( Lớp XL Khá do có HS đi học muộn)</t>
    </r>
  </si>
  <si>
    <t>7A3</t>
  </si>
  <si>
    <t>T6: Phúc Khang mang đồ ăn lên lớp, vất rác ra hành lang</t>
  </si>
  <si>
    <t>7A5</t>
  </si>
  <si>
    <t>T6: Lớp bẩn
Tiết Địa: thiếu tên bài</t>
  </si>
  <si>
    <t>7A6</t>
  </si>
  <si>
    <r>
      <t xml:space="preserve">T6: Tiết Toán thiếu nhận xét, chữ kí giáo viên </t>
    </r>
    <r>
      <rPr>
        <sz val="11"/>
        <color rgb="FFFF0000"/>
        <rFont val="Times New Roman"/>
        <family val="1"/>
      </rPr>
      <t>(Đ/c Hạnh)</t>
    </r>
  </si>
  <si>
    <t>8A1</t>
  </si>
  <si>
    <r>
      <t xml:space="preserve">T7: Lớp bẩn
T6: Tiết Thể dục, GDCD không có tên bài, nhận xét, chữ kí giáo viên </t>
    </r>
    <r>
      <rPr>
        <sz val="11"/>
        <color rgb="FFFF0000"/>
        <rFont val="Times New Roman"/>
        <family val="1"/>
      </rPr>
      <t>(Đ/c Lịch, Duyên)</t>
    </r>
  </si>
  <si>
    <t>8A2</t>
  </si>
  <si>
    <r>
      <t xml:space="preserve">T6: Tiết Địa: không có nhận xét, chữ kí giáo viên </t>
    </r>
    <r>
      <rPr>
        <sz val="11"/>
        <color rgb="FFFF0000"/>
        <rFont val="Times New Roman"/>
        <family val="1"/>
      </rPr>
      <t>(Đ/c Hằng)</t>
    </r>
  </si>
  <si>
    <t>8A3</t>
  </si>
  <si>
    <r>
      <t xml:space="preserve">T6: Tiết Toán không có nhận xét, chữ kí giáo viên </t>
    </r>
    <r>
      <rPr>
        <sz val="11"/>
        <color rgb="FFFF0000"/>
        <rFont val="Times New Roman"/>
        <family val="1"/>
      </rPr>
      <t>(đ/c Thơm)</t>
    </r>
  </si>
  <si>
    <t>9A1</t>
  </si>
  <si>
    <r>
      <t xml:space="preserve">T5: Lan Phương đi học muộn </t>
    </r>
    <r>
      <rPr>
        <sz val="11"/>
        <color rgb="FFFF0000"/>
        <rFont val="Times New Roman"/>
        <family val="1"/>
      </rPr>
      <t>( Lớp XL Khá do có HS đi học muộn)</t>
    </r>
  </si>
  <si>
    <t>9A5</t>
  </si>
  <si>
    <r>
      <t xml:space="preserve">T6: Nhi đi học muộn </t>
    </r>
    <r>
      <rPr>
        <sz val="11"/>
        <color rgb="FFFF0000"/>
        <rFont val="Times New Roman"/>
        <family val="1"/>
      </rPr>
      <t>( Lớp XL Khá do có HS đi học muộn)</t>
    </r>
  </si>
  <si>
    <t>KHỐI LỚP THƯỜNG</t>
  </si>
  <si>
    <t>6A4</t>
  </si>
  <si>
    <r>
      <t xml:space="preserve">T2: Duy Bách không đeo khăn đỏ, Minh trang đi học muộn </t>
    </r>
    <r>
      <rPr>
        <sz val="12"/>
        <color rgb="FFFF0000"/>
        <rFont val="Times New Roman"/>
        <family val="1"/>
      </rPr>
      <t>( Lớp XL Khá do có HS đi học muộn)</t>
    </r>
    <r>
      <rPr>
        <sz val="12"/>
        <color indexed="8"/>
        <rFont val="Times New Roman"/>
        <family val="1"/>
      </rPr>
      <t xml:space="preserve">
T3: Trực nhật muộn
T4: Sỹ Dũng truy bài không nghiêm túc</t>
    </r>
  </si>
  <si>
    <t>6A5</t>
  </si>
  <si>
    <t>T2: Tiết Thư viện: Bá Nam, Đức Minh, Thanh Tùng, Sơn bỏ tiết chơi game trên lớp 
T5: Tiết Toán: Thanh Tùng mất trật tự, nghịch trong giờ</t>
  </si>
  <si>
    <t>6A6</t>
  </si>
  <si>
    <t>T3: Hành lang bẩn
T5: Chỗ uống nước bẩn</t>
  </si>
  <si>
    <t>7A1</t>
  </si>
  <si>
    <t>T6: Không ghi sĩ số lớp
T6: Tiết Mĩ thuật: thiếu tên đề bài, nhận xét , chữ kí (Đ/c Luyện Hạnh)
T2: Minh và Bình đánh nhau</t>
  </si>
  <si>
    <t>7A2</t>
  </si>
  <si>
    <t>T6: Nhật Đăng đi học muộn
T2: Lớp bẩn
T3: Có rác trong ngăn bàn
T5: hành lang bẩn, Quang Huy truy bài không nghiêm túc, Thanh Tùng không mặc đúng đồng phục, lớp bẩn</t>
  </si>
  <si>
    <t>7A4</t>
  </si>
  <si>
    <t>8A4</t>
  </si>
  <si>
    <t>T7: Nhật Hoàng thiếu khăn đỏ
T3: Lớp không hát
T4: Nam. Q.Anh đi học muộn
T5: Long đi dép lê</t>
  </si>
  <si>
    <t>8A5</t>
  </si>
  <si>
    <t>T5: Sao đỏ đi chấm về sớm
Cường Anh thiếu khăn đỏ
Tiết Toán thiếu nhận xét, chữ kí giáo viên (Đ/c Huế)</t>
  </si>
  <si>
    <t>9A2</t>
  </si>
  <si>
    <t>T6: Tiết Hóa không có tên đề bài, nhận xét, chữ kí giáo viên (Đ/c Thảo)</t>
  </si>
  <si>
    <t>9A3</t>
  </si>
  <si>
    <t>9A4</t>
  </si>
  <si>
    <t>T6: Huy không mặc đồng phục</t>
  </si>
  <si>
    <t>TỔNG PHỤ TRÁCH</t>
  </si>
  <si>
    <t>PHÓ HIỆU TRƯỞNG</t>
  </si>
  <si>
    <t>Lê Thị Lan</t>
  </si>
  <si>
    <t>Nguyễn Thị Minh Ngọc</t>
  </si>
  <si>
    <t>(Đã kí)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</si>
</sst>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Times New Roman"/>
      <family val="1"/>
    </font>
    <font>
      <sz val="12"/>
      <name val="Times New Roman"/>
      <family val="1"/>
    </font>
    <font>
      <b/>
      <sz val="12"/>
      <color indexed="8"/>
      <name val="Times New Roman"/>
      <family val="1"/>
    </font>
    <font>
      <sz val="11"/>
      <color theme="1"/>
      <name val="Times New Roman"/>
      <family val="1"/>
    </font>
    <font>
      <sz val="11"/>
      <color rgb="FFFF0000"/>
      <name val="Times New Roman"/>
      <family val="1"/>
    </font>
    <font>
      <sz val="12"/>
      <color indexed="8"/>
      <name val="Times New Roman"/>
      <family val="1"/>
    </font>
    <font>
      <sz val="12"/>
      <color rgb="FFFF0000"/>
      <name val="Times New Roman"/>
      <family val="1"/>
    </font>
    <font>
      <b/>
      <sz val="12"/>
      <color theme="4" tint="-0.499984740745262"/>
      <name val="Times New Roman"/>
      <family val="1"/>
    </font>
    <font>
      <b/>
      <sz val="12"/>
      <color theme="9" tint="-0.499984740745262"/>
      <name val="Times New Roman"/>
      <family val="1"/>
    </font>
    <font>
      <b/>
      <sz val="12"/>
      <color rgb="FFFF0000"/>
      <name val="Times New Roman"/>
      <family val="1"/>
    </font>
    <font>
      <b/>
      <sz val="12"/>
      <color rgb="FF00B050"/>
      <name val="Times New Roman"/>
      <family val="1"/>
    </font>
    <font>
      <b/>
      <sz val="12"/>
      <color rgb="FF00B0F0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27">
    <xf numFmtId="0" fontId="0" fillId="0" borderId="0" xfId="0"/>
    <xf numFmtId="0" fontId="3" fillId="0" borderId="0" xfId="1" applyFont="1"/>
    <xf numFmtId="0" fontId="3" fillId="0" borderId="0" xfId="1" applyFont="1" applyAlignment="1">
      <alignment horizontal="center"/>
    </xf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5" fillId="0" borderId="1" xfId="0" applyFont="1" applyBorder="1" applyAlignment="1">
      <alignment wrapText="1"/>
    </xf>
    <xf numFmtId="0" fontId="7" fillId="0" borderId="1" xfId="1" applyFont="1" applyBorder="1" applyAlignment="1">
      <alignment wrapText="1"/>
    </xf>
    <xf numFmtId="0" fontId="3" fillId="0" borderId="1" xfId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4" fillId="0" borderId="0" xfId="1" applyFont="1" applyFill="1" applyBorder="1" applyAlignment="1">
      <alignment horizontal="center" wrapText="1"/>
    </xf>
    <xf numFmtId="0" fontId="2" fillId="0" borderId="0" xfId="1" applyFont="1" applyAlignment="1">
      <alignment horizontal="center"/>
    </xf>
    <xf numFmtId="0" fontId="7" fillId="0" borderId="5" xfId="1" applyFont="1" applyBorder="1" applyAlignment="1">
      <alignment horizontal="center" vertical="center"/>
    </xf>
    <xf numFmtId="0" fontId="7" fillId="0" borderId="1" xfId="1" applyFont="1" applyFill="1" applyBorder="1" applyAlignment="1">
      <alignment horizontal="center" vertical="center"/>
    </xf>
    <xf numFmtId="0" fontId="2" fillId="0" borderId="0" xfId="1" applyFont="1" applyAlignment="1">
      <alignment horizontal="center"/>
    </xf>
    <xf numFmtId="0" fontId="2" fillId="0" borderId="2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/>
    </xf>
    <xf numFmtId="0" fontId="4" fillId="0" borderId="3" xfId="1" applyFont="1" applyBorder="1" applyAlignment="1">
      <alignment horizontal="center"/>
    </xf>
    <xf numFmtId="0" fontId="4" fillId="0" borderId="4" xfId="1" applyFont="1" applyBorder="1" applyAlignment="1">
      <alignment horizontal="center"/>
    </xf>
    <xf numFmtId="0" fontId="9" fillId="0" borderId="1" xfId="1" applyFont="1" applyBorder="1" applyAlignment="1">
      <alignment horizontal="center" vertical="center"/>
    </xf>
    <xf numFmtId="0" fontId="10" fillId="0" borderId="1" xfId="1" applyFont="1" applyBorder="1" applyAlignment="1">
      <alignment horizontal="center" vertical="center"/>
    </xf>
    <xf numFmtId="0" fontId="11" fillId="0" borderId="1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3" fillId="0" borderId="1" xfId="1" applyFont="1" applyBorder="1" applyAlignment="1">
      <alignment horizontal="center" vertical="center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tabSelected="1" topLeftCell="A32" workbookViewId="0">
      <selection activeCell="G27" sqref="G27"/>
    </sheetView>
  </sheetViews>
  <sheetFormatPr defaultRowHeight="15" x14ac:dyDescent="0.25"/>
  <cols>
    <col min="1" max="1" width="6" customWidth="1"/>
    <col min="2" max="2" width="6.5703125" customWidth="1"/>
    <col min="3" max="3" width="8" customWidth="1"/>
    <col min="8" max="8" width="82" customWidth="1"/>
  </cols>
  <sheetData>
    <row r="1" spans="1:8" ht="15.75" x14ac:dyDescent="0.25">
      <c r="A1" s="15" t="s">
        <v>0</v>
      </c>
      <c r="B1" s="15"/>
      <c r="C1" s="15"/>
      <c r="D1" s="15"/>
      <c r="E1" s="15"/>
      <c r="F1" s="1"/>
      <c r="G1" s="1"/>
      <c r="H1" s="1"/>
    </row>
    <row r="2" spans="1:8" ht="15.75" x14ac:dyDescent="0.25">
      <c r="A2" s="15" t="s">
        <v>1</v>
      </c>
      <c r="B2" s="15"/>
      <c r="C2" s="15"/>
      <c r="D2" s="15"/>
      <c r="E2" s="15"/>
      <c r="F2" s="1"/>
      <c r="G2" s="1"/>
      <c r="H2" s="1"/>
    </row>
    <row r="3" spans="1:8" ht="15.75" x14ac:dyDescent="0.25">
      <c r="A3" s="1"/>
      <c r="B3" s="2"/>
      <c r="C3" s="1"/>
      <c r="D3" s="1"/>
      <c r="E3" s="1"/>
      <c r="F3" s="1"/>
      <c r="G3" s="1"/>
      <c r="H3" s="1"/>
    </row>
    <row r="4" spans="1:8" ht="15.75" x14ac:dyDescent="0.25">
      <c r="A4" s="15" t="s">
        <v>2</v>
      </c>
      <c r="B4" s="15"/>
      <c r="C4" s="15"/>
      <c r="D4" s="15"/>
      <c r="E4" s="15"/>
      <c r="F4" s="15"/>
      <c r="G4" s="15"/>
      <c r="H4" s="15"/>
    </row>
    <row r="5" spans="1:8" ht="15.75" x14ac:dyDescent="0.25">
      <c r="A5" s="1"/>
      <c r="B5" s="2"/>
      <c r="C5" s="1"/>
      <c r="D5" s="1"/>
      <c r="E5" s="1"/>
      <c r="F5" s="1"/>
      <c r="G5" s="1"/>
      <c r="H5" s="1"/>
    </row>
    <row r="6" spans="1:8" ht="31.5" x14ac:dyDescent="0.25">
      <c r="A6" s="3" t="s">
        <v>3</v>
      </c>
      <c r="B6" s="3" t="s">
        <v>4</v>
      </c>
      <c r="C6" s="3" t="s">
        <v>5</v>
      </c>
      <c r="D6" s="3" t="s">
        <v>6</v>
      </c>
      <c r="E6" s="3" t="s">
        <v>7</v>
      </c>
      <c r="F6" s="3" t="s">
        <v>8</v>
      </c>
      <c r="G6" s="3" t="s">
        <v>9</v>
      </c>
      <c r="H6" s="4" t="s">
        <v>10</v>
      </c>
    </row>
    <row r="7" spans="1:8" ht="15.75" customHeight="1" x14ac:dyDescent="0.25">
      <c r="A7" s="16" t="s">
        <v>11</v>
      </c>
      <c r="B7" s="17"/>
      <c r="C7" s="17"/>
      <c r="D7" s="17"/>
      <c r="E7" s="17"/>
      <c r="F7" s="17"/>
      <c r="G7" s="17"/>
      <c r="H7" s="18"/>
    </row>
    <row r="8" spans="1:8" ht="15.75" x14ac:dyDescent="0.25">
      <c r="A8" s="5">
        <v>1</v>
      </c>
      <c r="B8" s="5" t="s">
        <v>15</v>
      </c>
      <c r="C8" s="5"/>
      <c r="D8" s="5"/>
      <c r="E8" s="5">
        <v>100</v>
      </c>
      <c r="F8" s="5">
        <f t="shared" ref="F8:F18" si="0">RANK(E8,$E$8:$E$18,0)</f>
        <v>1</v>
      </c>
      <c r="G8" s="24" t="str">
        <f>IF(E8&gt;=97,"XS",IF(E8&gt;=92,"T",IF(E8&gt;=80,"K","TB")))</f>
        <v>XS</v>
      </c>
      <c r="H8" s="8" t="s">
        <v>16</v>
      </c>
    </row>
    <row r="9" spans="1:8" ht="15.75" x14ac:dyDescent="0.25">
      <c r="A9" s="5">
        <v>2</v>
      </c>
      <c r="B9" s="6" t="s">
        <v>19</v>
      </c>
      <c r="C9" s="5"/>
      <c r="D9" s="5"/>
      <c r="E9" s="5">
        <v>98</v>
      </c>
      <c r="F9" s="5">
        <f t="shared" si="0"/>
        <v>2</v>
      </c>
      <c r="G9" s="24" t="str">
        <f>IF(E9&gt;=97,"XS",IF(E9&gt;=92,"T",IF(E9&gt;=80,"K","TB")))</f>
        <v>XS</v>
      </c>
      <c r="H9" s="8" t="s">
        <v>20</v>
      </c>
    </row>
    <row r="10" spans="1:8" ht="15.75" x14ac:dyDescent="0.25">
      <c r="A10" s="5">
        <v>3</v>
      </c>
      <c r="B10" s="5" t="s">
        <v>23</v>
      </c>
      <c r="C10" s="5"/>
      <c r="D10" s="5"/>
      <c r="E10" s="5">
        <v>98</v>
      </c>
      <c r="F10" s="5">
        <f t="shared" si="0"/>
        <v>2</v>
      </c>
      <c r="G10" s="24" t="str">
        <f>IF(E10&gt;=97,"XS",IF(E10&gt;=92,"T",IF(E10&gt;=80,"K","TB")))</f>
        <v>XS</v>
      </c>
      <c r="H10" s="7" t="s">
        <v>24</v>
      </c>
    </row>
    <row r="11" spans="1:8" ht="15.75" x14ac:dyDescent="0.25">
      <c r="A11" s="5">
        <v>4</v>
      </c>
      <c r="B11" s="6" t="s">
        <v>27</v>
      </c>
      <c r="C11" s="6"/>
      <c r="D11" s="6"/>
      <c r="E11" s="5">
        <v>98</v>
      </c>
      <c r="F11" s="5">
        <f t="shared" si="0"/>
        <v>2</v>
      </c>
      <c r="G11" s="24" t="str">
        <f>IF(E11&gt;=97,"XS",IF(E11&gt;=92,"T",IF(E11&gt;=80,"K","TB")))</f>
        <v>XS</v>
      </c>
      <c r="H11" s="7" t="s">
        <v>28</v>
      </c>
    </row>
    <row r="12" spans="1:8" ht="15.75" x14ac:dyDescent="0.25">
      <c r="A12" s="5">
        <v>5</v>
      </c>
      <c r="B12" s="6" t="s">
        <v>29</v>
      </c>
      <c r="C12" s="6"/>
      <c r="D12" s="6"/>
      <c r="E12" s="5">
        <v>98</v>
      </c>
      <c r="F12" s="5">
        <f t="shared" si="0"/>
        <v>2</v>
      </c>
      <c r="G12" s="24" t="str">
        <f>IF(E12&gt;=97,"XS",IF(E12&gt;=92,"T",IF(E12&gt;=80,"K","TB")))</f>
        <v>XS</v>
      </c>
      <c r="H12" s="7" t="s">
        <v>30</v>
      </c>
    </row>
    <row r="13" spans="1:8" ht="15.75" x14ac:dyDescent="0.25">
      <c r="A13" s="5">
        <v>6</v>
      </c>
      <c r="B13" s="6" t="s">
        <v>31</v>
      </c>
      <c r="C13" s="6"/>
      <c r="D13" s="6"/>
      <c r="E13" s="5">
        <v>97</v>
      </c>
      <c r="F13" s="5">
        <f t="shared" si="0"/>
        <v>6</v>
      </c>
      <c r="G13" s="25" t="s">
        <v>13</v>
      </c>
      <c r="H13" s="7" t="s">
        <v>32</v>
      </c>
    </row>
    <row r="14" spans="1:8" ht="15.75" x14ac:dyDescent="0.25">
      <c r="A14" s="5">
        <v>7</v>
      </c>
      <c r="B14" s="6" t="s">
        <v>33</v>
      </c>
      <c r="C14" s="6"/>
      <c r="D14" s="6"/>
      <c r="E14" s="5">
        <v>97</v>
      </c>
      <c r="F14" s="5">
        <f t="shared" si="0"/>
        <v>6</v>
      </c>
      <c r="G14" s="25" t="s">
        <v>13</v>
      </c>
      <c r="H14" s="7" t="s">
        <v>34</v>
      </c>
    </row>
    <row r="15" spans="1:8" ht="15.75" x14ac:dyDescent="0.25">
      <c r="A15" s="5">
        <v>8</v>
      </c>
      <c r="B15" s="6" t="s">
        <v>12</v>
      </c>
      <c r="C15" s="5"/>
      <c r="D15" s="5"/>
      <c r="E15" s="5">
        <v>95</v>
      </c>
      <c r="F15" s="5">
        <f t="shared" si="0"/>
        <v>8</v>
      </c>
      <c r="G15" s="25" t="s">
        <v>13</v>
      </c>
      <c r="H15" s="7" t="s">
        <v>14</v>
      </c>
    </row>
    <row r="16" spans="1:8" ht="30" x14ac:dyDescent="0.25">
      <c r="A16" s="5">
        <v>9</v>
      </c>
      <c r="B16" s="5" t="s">
        <v>21</v>
      </c>
      <c r="C16" s="5"/>
      <c r="D16" s="5"/>
      <c r="E16" s="5">
        <v>95</v>
      </c>
      <c r="F16" s="5">
        <f t="shared" si="0"/>
        <v>8</v>
      </c>
      <c r="G16" s="26" t="str">
        <f>IF(E16&gt;=97,"XS",IF(E16&gt;=92,"T",IF(E16&gt;=80,"K","TB")))</f>
        <v>T</v>
      </c>
      <c r="H16" s="7" t="s">
        <v>22</v>
      </c>
    </row>
    <row r="17" spans="1:8" ht="47.25" x14ac:dyDescent="0.25">
      <c r="A17" s="5">
        <v>10</v>
      </c>
      <c r="B17" s="5" t="s">
        <v>17</v>
      </c>
      <c r="C17" s="5"/>
      <c r="D17" s="5"/>
      <c r="E17" s="5">
        <v>93</v>
      </c>
      <c r="F17" s="5">
        <f t="shared" si="0"/>
        <v>10</v>
      </c>
      <c r="G17" s="26" t="str">
        <f>IF(E17&gt;=97,"XS",IF(E17&gt;=92,"T",IF(E17&gt;=80,"K","TB")))</f>
        <v>T</v>
      </c>
      <c r="H17" s="8" t="s">
        <v>18</v>
      </c>
    </row>
    <row r="18" spans="1:8" ht="30" x14ac:dyDescent="0.25">
      <c r="A18" s="5">
        <v>11</v>
      </c>
      <c r="B18" s="5" t="s">
        <v>25</v>
      </c>
      <c r="C18" s="5"/>
      <c r="D18" s="5"/>
      <c r="E18" s="5">
        <v>93</v>
      </c>
      <c r="F18" s="5">
        <f t="shared" si="0"/>
        <v>10</v>
      </c>
      <c r="G18" s="26" t="str">
        <f>IF(E18&gt;=97,"XS",IF(E18&gt;=92,"T",IF(E18&gt;=80,"K","TB")))</f>
        <v>T</v>
      </c>
      <c r="H18" s="7" t="s">
        <v>26</v>
      </c>
    </row>
    <row r="19" spans="1:8" ht="15.75" x14ac:dyDescent="0.25">
      <c r="A19" s="19" t="s">
        <v>35</v>
      </c>
      <c r="B19" s="20"/>
      <c r="C19" s="20"/>
      <c r="D19" s="20"/>
      <c r="E19" s="20"/>
      <c r="F19" s="20"/>
      <c r="G19" s="20"/>
      <c r="H19" s="21"/>
    </row>
    <row r="20" spans="1:8" ht="15.75" x14ac:dyDescent="0.25">
      <c r="A20" s="9">
        <v>12</v>
      </c>
      <c r="B20" s="10" t="s">
        <v>46</v>
      </c>
      <c r="C20" s="10"/>
      <c r="D20" s="10"/>
      <c r="E20" s="10">
        <v>100</v>
      </c>
      <c r="F20" s="9">
        <f t="shared" ref="F20:F30" si="1">RANK(E20,$E$20:$E$30,0)</f>
        <v>1</v>
      </c>
      <c r="G20" s="24" t="str">
        <f t="shared" ref="G20:G26" si="2">+IF(E20&gt;=96,"XS",IF(E20&gt;=90,"T",IF(E20&gt;=78,"K","TB")))</f>
        <v>XS</v>
      </c>
      <c r="H20" s="8" t="s">
        <v>16</v>
      </c>
    </row>
    <row r="21" spans="1:8" ht="15.75" x14ac:dyDescent="0.25">
      <c r="A21" s="10">
        <v>13</v>
      </c>
      <c r="B21" s="9" t="s">
        <v>53</v>
      </c>
      <c r="C21" s="10"/>
      <c r="D21" s="10"/>
      <c r="E21" s="13">
        <v>100</v>
      </c>
      <c r="F21" s="9">
        <f t="shared" si="1"/>
        <v>1</v>
      </c>
      <c r="G21" s="24" t="str">
        <f t="shared" si="2"/>
        <v>XS</v>
      </c>
      <c r="H21" s="8" t="s">
        <v>16</v>
      </c>
    </row>
    <row r="22" spans="1:8" ht="15.75" x14ac:dyDescent="0.25">
      <c r="A22" s="9">
        <v>14</v>
      </c>
      <c r="B22" s="9" t="s">
        <v>51</v>
      </c>
      <c r="C22" s="10"/>
      <c r="D22" s="10"/>
      <c r="E22" s="10">
        <v>98</v>
      </c>
      <c r="F22" s="9">
        <f t="shared" si="1"/>
        <v>3</v>
      </c>
      <c r="G22" s="24" t="str">
        <f t="shared" si="2"/>
        <v>XS</v>
      </c>
      <c r="H22" s="8" t="s">
        <v>52</v>
      </c>
    </row>
    <row r="23" spans="1:8" ht="15.75" x14ac:dyDescent="0.25">
      <c r="A23" s="10">
        <v>15</v>
      </c>
      <c r="B23" s="10" t="s">
        <v>54</v>
      </c>
      <c r="C23" s="10"/>
      <c r="D23" s="10"/>
      <c r="E23" s="10">
        <v>98</v>
      </c>
      <c r="F23" s="9">
        <f t="shared" si="1"/>
        <v>3</v>
      </c>
      <c r="G23" s="24" t="str">
        <f t="shared" si="2"/>
        <v>XS</v>
      </c>
      <c r="H23" s="8" t="s">
        <v>55</v>
      </c>
    </row>
    <row r="24" spans="1:8" ht="31.5" x14ac:dyDescent="0.25">
      <c r="A24" s="9">
        <v>16</v>
      </c>
      <c r="B24" s="10" t="s">
        <v>40</v>
      </c>
      <c r="C24" s="10"/>
      <c r="D24" s="10"/>
      <c r="E24" s="10">
        <v>96</v>
      </c>
      <c r="F24" s="9">
        <f t="shared" si="1"/>
        <v>5</v>
      </c>
      <c r="G24" s="24" t="str">
        <f t="shared" si="2"/>
        <v>XS</v>
      </c>
      <c r="H24" s="8" t="s">
        <v>41</v>
      </c>
    </row>
    <row r="25" spans="1:8" ht="47.25" x14ac:dyDescent="0.25">
      <c r="A25" s="10">
        <v>17</v>
      </c>
      <c r="B25" s="10" t="s">
        <v>49</v>
      </c>
      <c r="C25" s="9"/>
      <c r="D25" s="9"/>
      <c r="E25" s="10">
        <v>93</v>
      </c>
      <c r="F25" s="9">
        <f t="shared" si="1"/>
        <v>6</v>
      </c>
      <c r="G25" s="23" t="str">
        <f t="shared" si="2"/>
        <v>T</v>
      </c>
      <c r="H25" s="8" t="s">
        <v>50</v>
      </c>
    </row>
    <row r="26" spans="1:8" ht="47.25" x14ac:dyDescent="0.25">
      <c r="A26" s="9">
        <v>18</v>
      </c>
      <c r="B26" s="10" t="s">
        <v>42</v>
      </c>
      <c r="C26" s="10"/>
      <c r="D26" s="10"/>
      <c r="E26" s="10">
        <v>92</v>
      </c>
      <c r="F26" s="9">
        <f t="shared" si="1"/>
        <v>7</v>
      </c>
      <c r="G26" s="23" t="str">
        <f t="shared" si="2"/>
        <v>T</v>
      </c>
      <c r="H26" s="8" t="s">
        <v>43</v>
      </c>
    </row>
    <row r="27" spans="1:8" ht="63" x14ac:dyDescent="0.25">
      <c r="A27" s="10">
        <v>19</v>
      </c>
      <c r="B27" s="10" t="s">
        <v>36</v>
      </c>
      <c r="C27" s="10"/>
      <c r="D27" s="10"/>
      <c r="E27" s="10">
        <v>91</v>
      </c>
      <c r="F27" s="9">
        <f t="shared" si="1"/>
        <v>8</v>
      </c>
      <c r="G27" s="22" t="s">
        <v>13</v>
      </c>
      <c r="H27" s="8" t="s">
        <v>37</v>
      </c>
    </row>
    <row r="28" spans="1:8" ht="31.5" x14ac:dyDescent="0.25">
      <c r="A28" s="9">
        <v>20</v>
      </c>
      <c r="B28" s="9" t="s">
        <v>38</v>
      </c>
      <c r="C28" s="9"/>
      <c r="D28" s="9"/>
      <c r="E28" s="14">
        <v>90</v>
      </c>
      <c r="F28" s="9">
        <f t="shared" si="1"/>
        <v>9</v>
      </c>
      <c r="G28" s="23" t="str">
        <f>+IF(E28&gt;=96,"XS",IF(E28&gt;=90,"T",IF(E28&gt;=78,"K","TB")))</f>
        <v>T</v>
      </c>
      <c r="H28" s="8" t="s">
        <v>39</v>
      </c>
    </row>
    <row r="29" spans="1:8" ht="63" x14ac:dyDescent="0.25">
      <c r="A29" s="10">
        <v>21</v>
      </c>
      <c r="B29" s="10" t="s">
        <v>47</v>
      </c>
      <c r="C29" s="10"/>
      <c r="D29" s="10"/>
      <c r="E29" s="9">
        <v>85</v>
      </c>
      <c r="F29" s="9">
        <f t="shared" si="1"/>
        <v>10</v>
      </c>
      <c r="G29" s="22" t="str">
        <f>+IF(E29&gt;=96,"XS",IF(E29&gt;=90,"T",IF(E29&gt;=78,"K","TB")))</f>
        <v>K</v>
      </c>
      <c r="H29" s="8" t="s">
        <v>48</v>
      </c>
    </row>
    <row r="30" spans="1:8" ht="78.75" x14ac:dyDescent="0.25">
      <c r="A30" s="9">
        <v>22</v>
      </c>
      <c r="B30" s="10" t="s">
        <v>44</v>
      </c>
      <c r="C30" s="10"/>
      <c r="D30" s="10"/>
      <c r="E30" s="10">
        <v>83</v>
      </c>
      <c r="F30" s="9">
        <f t="shared" si="1"/>
        <v>11</v>
      </c>
      <c r="G30" s="22" t="str">
        <f>+IF(E30&gt;=96,"XS",IF(E30&gt;=90,"T",IF(E30&gt;=78,"K","TB")))</f>
        <v>K</v>
      </c>
      <c r="H30" s="8" t="s">
        <v>45</v>
      </c>
    </row>
    <row r="31" spans="1:8" ht="15.75" x14ac:dyDescent="0.25">
      <c r="A31" s="15" t="s">
        <v>56</v>
      </c>
      <c r="B31" s="15"/>
      <c r="C31" s="15"/>
      <c r="D31" s="15"/>
      <c r="E31" s="15"/>
      <c r="F31" s="15"/>
      <c r="G31" s="15"/>
      <c r="H31" s="11" t="s">
        <v>57</v>
      </c>
    </row>
    <row r="32" spans="1:8" ht="15.75" x14ac:dyDescent="0.25">
      <c r="A32" s="15" t="s">
        <v>60</v>
      </c>
      <c r="B32" s="15"/>
      <c r="C32" s="15"/>
      <c r="D32" s="15"/>
      <c r="E32" s="15"/>
      <c r="F32" s="15"/>
      <c r="G32" s="15"/>
      <c r="H32" s="12" t="s">
        <v>60</v>
      </c>
    </row>
    <row r="33" spans="1:8" ht="15.75" x14ac:dyDescent="0.25">
      <c r="A33" s="15" t="s">
        <v>58</v>
      </c>
      <c r="B33" s="15"/>
      <c r="C33" s="15"/>
      <c r="D33" s="15"/>
      <c r="E33" s="15"/>
      <c r="F33" s="15"/>
      <c r="G33" s="15"/>
      <c r="H33" s="12" t="s">
        <v>59</v>
      </c>
    </row>
  </sheetData>
  <sortState ref="B20:H30">
    <sortCondition ref="F20:F30"/>
  </sortState>
  <mergeCells count="8">
    <mergeCell ref="A32:G32"/>
    <mergeCell ref="A33:G33"/>
    <mergeCell ref="A1:E1"/>
    <mergeCell ref="A2:E2"/>
    <mergeCell ref="A4:H4"/>
    <mergeCell ref="A7:H7"/>
    <mergeCell ref="A19:H19"/>
    <mergeCell ref="A31:G3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tuần 43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 Tien Duat</dc:creator>
  <cp:lastModifiedBy>Admin</cp:lastModifiedBy>
  <dcterms:created xsi:type="dcterms:W3CDTF">2020-06-05T08:00:16Z</dcterms:created>
  <dcterms:modified xsi:type="dcterms:W3CDTF">2020-06-05T10:19:24Z</dcterms:modified>
</cp:coreProperties>
</file>