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00" windowHeight="7155"/>
  </bookViews>
  <sheets>
    <sheet name="tuần 3" sheetId="3" r:id="rId1"/>
  </sheets>
  <calcPr calcId="144525"/>
</workbook>
</file>

<file path=xl/calcChain.xml><?xml version="1.0" encoding="utf-8"?>
<calcChain xmlns="http://schemas.openxmlformats.org/spreadsheetml/2006/main">
  <c r="F22" i="3" l="1"/>
  <c r="G22" i="3"/>
  <c r="G9" i="3"/>
  <c r="G10" i="3"/>
  <c r="G11" i="3"/>
  <c r="G8" i="3"/>
  <c r="G26" i="3"/>
  <c r="G23" i="3"/>
  <c r="G24" i="3"/>
  <c r="G20" i="3"/>
  <c r="G21" i="3"/>
  <c r="F30" i="3"/>
  <c r="F25" i="3"/>
  <c r="F26" i="3"/>
  <c r="F20" i="3"/>
  <c r="F29" i="3"/>
  <c r="F27" i="3"/>
  <c r="F21" i="3"/>
  <c r="F24" i="3"/>
  <c r="F28" i="3"/>
  <c r="F23" i="3"/>
  <c r="F17" i="3"/>
  <c r="F10" i="3"/>
  <c r="F12" i="3"/>
  <c r="F14" i="3"/>
  <c r="F9" i="3"/>
  <c r="F11" i="3"/>
  <c r="F16" i="3"/>
  <c r="G15" i="3"/>
  <c r="F15" i="3"/>
  <c r="F13" i="3"/>
  <c r="F18" i="3"/>
  <c r="F8" i="3"/>
</calcChain>
</file>

<file path=xl/sharedStrings.xml><?xml version="1.0" encoding="utf-8"?>
<sst xmlns="http://schemas.openxmlformats.org/spreadsheetml/2006/main" count="74" uniqueCount="62">
  <si>
    <t>Trường THCS Đô Thị Việt Hưng</t>
  </si>
  <si>
    <t>STT</t>
  </si>
  <si>
    <t>Lớp</t>
  </si>
  <si>
    <t>Điểm cộng</t>
  </si>
  <si>
    <t>Điểm trừ</t>
  </si>
  <si>
    <t>Tổng điểm</t>
  </si>
  <si>
    <t>Xếp thứ</t>
  </si>
  <si>
    <t>Xếp loại</t>
  </si>
  <si>
    <t>Nhận xét tuần</t>
  </si>
  <si>
    <t>6A3</t>
  </si>
  <si>
    <t>6A5</t>
  </si>
  <si>
    <t>6A6</t>
  </si>
  <si>
    <t>7A1</t>
  </si>
  <si>
    <t>7A2</t>
  </si>
  <si>
    <t>7A3</t>
  </si>
  <si>
    <t>8A1</t>
  </si>
  <si>
    <t>8A5</t>
  </si>
  <si>
    <t>9A1</t>
  </si>
  <si>
    <t>9A5</t>
  </si>
  <si>
    <t>6A1</t>
  </si>
  <si>
    <t>6A2</t>
  </si>
  <si>
    <t>6A4</t>
  </si>
  <si>
    <t>7A4</t>
  </si>
  <si>
    <t>7A5</t>
  </si>
  <si>
    <t>8A2</t>
  </si>
  <si>
    <t>8A3</t>
  </si>
  <si>
    <t>8A4</t>
  </si>
  <si>
    <t>9A2</t>
  </si>
  <si>
    <t>9A3</t>
  </si>
  <si>
    <t>9A4</t>
  </si>
  <si>
    <t>TỔNG PHỤ TRÁCH</t>
  </si>
  <si>
    <t>PHÓ HIỆU TRƯỞNG</t>
  </si>
  <si>
    <t>Lê Thị Lan</t>
  </si>
  <si>
    <t>Nguyễn Thị Minh Ngọc</t>
  </si>
  <si>
    <t>Năm học 2019- 2020</t>
  </si>
  <si>
    <t>KHỐI LỚP CHỌN</t>
  </si>
  <si>
    <t>KHỐI LỚP THƯỜNG</t>
  </si>
  <si>
    <t>7A6</t>
  </si>
  <si>
    <t>Tốt</t>
  </si>
  <si>
    <t>TB</t>
  </si>
  <si>
    <t>K</t>
  </si>
  <si>
    <t>(Đã kí)</t>
  </si>
  <si>
    <t>T5: Hành lang bẩn</t>
  </si>
  <si>
    <t>T6: Có rác dưới ngăn bàn
T5: Khang, Đức Minh không đeo khăn đỏ</t>
  </si>
  <si>
    <t>T5: Vân không đeo khăn đỏ</t>
  </si>
  <si>
    <t>T4: Quang mặc sai đồng phục</t>
  </si>
  <si>
    <t>T5: Đức Mạnh nói bậy</t>
  </si>
  <si>
    <t>T5: Đạt chơi điện tử</t>
  </si>
  <si>
    <t>T3: Long đi dép lê</t>
  </si>
  <si>
    <r>
      <t xml:space="preserve">T5: Hà nói chuyện
T7: Thư không đội mũ bảo hiểm
T4: Long Vũ không đội mũ bảo hiểm </t>
    </r>
    <r>
      <rPr>
        <b/>
        <sz val="12"/>
        <color rgb="FFFF0000"/>
        <rFont val="Times New Roman"/>
        <family val="1"/>
        <charset val="163"/>
      </rPr>
      <t>(Lớp hạ 1 bậc thi đua do có học sinh không đội mũ bảo hiểm)</t>
    </r>
  </si>
  <si>
    <t>T7: Trực nhật muộn
T6: Châu không đội mũ bảo hiểm (Lớp hạ 1 bậc thi đua do có học sinh không đội mũ bảo hiểm)
T5: Sao đỏ không đi chấm 7A1</t>
  </si>
  <si>
    <r>
      <t xml:space="preserve">T7: Vũ không đội mũ bảo hiểm </t>
    </r>
    <r>
      <rPr>
        <b/>
        <sz val="12"/>
        <color rgb="FFFF0000"/>
        <rFont val="Times New Roman"/>
        <family val="1"/>
        <charset val="163"/>
      </rPr>
      <t>(Lớp hạ 1 bậc thi đua do có học sinh không đội mũ bảo hiểm)</t>
    </r>
  </si>
  <si>
    <r>
      <t xml:space="preserve">T5: Bảng bẩn
T4: Bảo Đức không đội mũ bảo hiểm </t>
    </r>
    <r>
      <rPr>
        <b/>
        <sz val="12"/>
        <color rgb="FFFF0000"/>
        <rFont val="Times New Roman"/>
        <family val="1"/>
        <charset val="163"/>
      </rPr>
      <t>(Lớp hạ 1 bậc thi đua do có học sinh không đội mũ bảo hiểm)</t>
    </r>
  </si>
  <si>
    <r>
      <t>T2: Hải Anh không đeo khăn đỏ
T7: Thịnh không đội mũ bảo hiểm</t>
    </r>
    <r>
      <rPr>
        <b/>
        <sz val="12"/>
        <color rgb="FFFF0000"/>
        <rFont val="Times New Roman"/>
        <family val="1"/>
        <charset val="163"/>
      </rPr>
      <t xml:space="preserve"> (Lớp hạ 1 bậc thi đua do có học sinh không đội mũ bảo hiểm)</t>
    </r>
    <r>
      <rPr>
        <sz val="12"/>
        <color indexed="8"/>
        <rFont val="Times New Roman"/>
        <family val="1"/>
      </rPr>
      <t xml:space="preserve">
Sao đỏ không đi chấm 8A4</t>
    </r>
  </si>
  <si>
    <r>
      <t xml:space="preserve">T6: T.Giang đi học muộn </t>
    </r>
    <r>
      <rPr>
        <b/>
        <sz val="12"/>
        <color rgb="FFFF0000"/>
        <rFont val="Times New Roman"/>
        <family val="1"/>
        <charset val="163"/>
      </rPr>
      <t>(Lớp XL Khá do có HS đi học muộn)</t>
    </r>
    <r>
      <rPr>
        <sz val="12"/>
        <color indexed="8"/>
        <rFont val="Times New Roman"/>
        <family val="1"/>
      </rPr>
      <t xml:space="preserve">
T3: Dũng đi học muộn</t>
    </r>
  </si>
  <si>
    <r>
      <t xml:space="preserve">T7: Thư đi học muộn </t>
    </r>
    <r>
      <rPr>
        <b/>
        <sz val="12"/>
        <color rgb="FFFF0000"/>
        <rFont val="Times New Roman"/>
        <family val="1"/>
        <charset val="163"/>
      </rPr>
      <t>(Lớp XL Khá do có HS đi học muộn)</t>
    </r>
  </si>
  <si>
    <r>
      <t xml:space="preserve">T5: Không ghi sĩ số lớp
T4: Thảo Nguyên không đội mũ bảo hiểm </t>
    </r>
    <r>
      <rPr>
        <b/>
        <sz val="12"/>
        <color rgb="FFFF0000"/>
        <rFont val="Times New Roman"/>
        <family val="1"/>
        <charset val="163"/>
      </rPr>
      <t>(Lớp hạ 1 bậc thi đua do có học sinh không đội mũ bảo hiểm)</t>
    </r>
    <r>
      <rPr>
        <sz val="12"/>
        <color indexed="8"/>
        <rFont val="Times New Roman"/>
        <family val="1"/>
      </rPr>
      <t xml:space="preserve">
Sao đỏ không đi chấm lớp 7A2</t>
    </r>
  </si>
  <si>
    <r>
      <t xml:space="preserve">T4: Trung nói chuyện trong giờ
T3: Gia Minh đi học muộn
T7: Hoàng không đội mũ bảo hiểm </t>
    </r>
    <r>
      <rPr>
        <b/>
        <sz val="12"/>
        <color rgb="FFFF0000"/>
        <rFont val="Times New Roman"/>
        <family val="1"/>
        <charset val="163"/>
      </rPr>
      <t>(Lớp hạ 1 bậc thi đua do có học sinh không đội mũ bảo hiểm)</t>
    </r>
  </si>
  <si>
    <r>
      <t xml:space="preserve">T6: Lớp bẩn. Trọng Anh, Tín, Hy nói chuyện 
T7: Hiếu không đội mũ bảo hiểm
T4: Hiếu không đội mũ bảo hiểm </t>
    </r>
    <r>
      <rPr>
        <b/>
        <sz val="12"/>
        <color rgb="FFFF0000"/>
        <rFont val="Times New Roman"/>
        <family val="1"/>
        <charset val="163"/>
      </rPr>
      <t>(Lớp hạ 1 bậc thi đua do có học sinh không đội mũ bảo hiểm)</t>
    </r>
  </si>
  <si>
    <r>
      <t xml:space="preserve">T5: Xuân Minh mặc sai đồng phục
T4: Bình Minh đi học muộn </t>
    </r>
    <r>
      <rPr>
        <b/>
        <sz val="12"/>
        <color rgb="FFFF0000"/>
        <rFont val="Times New Roman"/>
        <family val="1"/>
        <charset val="163"/>
      </rPr>
      <t>(Lớp XL Khá do có HS đi học muộn)</t>
    </r>
  </si>
  <si>
    <r>
      <t xml:space="preserve">T7: Bảng bẩn
T3: Bảo đi dép lê đến trường
T5: Tuấn không đội mũ bảo hiểm
T7: Hậu không đội mũ bảo hiểm </t>
    </r>
    <r>
      <rPr>
        <b/>
        <sz val="12"/>
        <color rgb="FFFF0000"/>
        <rFont val="Times New Roman"/>
        <family val="1"/>
        <charset val="163"/>
      </rPr>
      <t>(Lớp hạ 1 bậc thi đua do có học sinh không đội mũ bảo hiểm)</t>
    </r>
  </si>
  <si>
    <t>ĐIỂM THI ĐUA TUẦN 3/ Tháng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</si>
</sst>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8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4" sqref="A4:H4"/>
    </sheetView>
  </sheetViews>
  <sheetFormatPr defaultRowHeight="15" x14ac:dyDescent="0.25"/>
  <cols>
    <col min="1" max="1" width="6" customWidth="1"/>
    <col min="2" max="2" width="6.5703125" customWidth="1"/>
    <col min="3" max="3" width="11" customWidth="1"/>
    <col min="8" max="8" width="68.7109375" customWidth="1"/>
  </cols>
  <sheetData>
    <row r="1" spans="1:8" ht="15.75" x14ac:dyDescent="0.25">
      <c r="A1" s="28" t="s">
        <v>0</v>
      </c>
      <c r="B1" s="28"/>
      <c r="C1" s="28"/>
      <c r="D1" s="28"/>
      <c r="E1" s="28"/>
      <c r="F1" s="1"/>
      <c r="G1" s="1"/>
      <c r="H1" s="1"/>
    </row>
    <row r="2" spans="1:8" ht="15.75" x14ac:dyDescent="0.25">
      <c r="A2" s="28" t="s">
        <v>34</v>
      </c>
      <c r="B2" s="28"/>
      <c r="C2" s="28"/>
      <c r="D2" s="28"/>
      <c r="E2" s="28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28" t="s">
        <v>61</v>
      </c>
      <c r="B4" s="28"/>
      <c r="C4" s="28"/>
      <c r="D4" s="28"/>
      <c r="E4" s="28"/>
      <c r="F4" s="28"/>
      <c r="G4" s="28"/>
      <c r="H4" s="28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1:8" ht="15.75" x14ac:dyDescent="0.25">
      <c r="A7" s="29" t="s">
        <v>35</v>
      </c>
      <c r="B7" s="30"/>
      <c r="C7" s="30"/>
      <c r="D7" s="30"/>
      <c r="E7" s="30"/>
      <c r="F7" s="30"/>
      <c r="G7" s="30"/>
      <c r="H7" s="31"/>
    </row>
    <row r="8" spans="1:8" ht="15.75" x14ac:dyDescent="0.25">
      <c r="A8" s="5">
        <v>1</v>
      </c>
      <c r="B8" s="6" t="s">
        <v>19</v>
      </c>
      <c r="C8" s="5"/>
      <c r="D8" s="5"/>
      <c r="E8" s="5">
        <v>98</v>
      </c>
      <c r="F8" s="5">
        <f t="shared" ref="F8:F18" si="0">RANK(E8,$E$8:$E$18,0)</f>
        <v>1</v>
      </c>
      <c r="G8" s="12" t="str">
        <f>IF(E8&gt;=97,"XS",IF(E8&gt;=92,"T",IF(E8&gt;=80,"K","TB")))</f>
        <v>XS</v>
      </c>
      <c r="H8" s="18" t="s">
        <v>42</v>
      </c>
    </row>
    <row r="9" spans="1:8" ht="15.75" x14ac:dyDescent="0.25">
      <c r="A9" s="5">
        <v>2</v>
      </c>
      <c r="B9" s="5" t="s">
        <v>37</v>
      </c>
      <c r="C9" s="5"/>
      <c r="D9" s="5"/>
      <c r="E9" s="5">
        <v>98</v>
      </c>
      <c r="F9" s="5">
        <f t="shared" si="0"/>
        <v>1</v>
      </c>
      <c r="G9" s="12" t="str">
        <f>IF(E9&gt;=97,"XS",IF(E9&gt;=92,"T",IF(E9&gt;=80,"K","TB")))</f>
        <v>XS</v>
      </c>
      <c r="H9" s="18" t="s">
        <v>46</v>
      </c>
    </row>
    <row r="10" spans="1:8" ht="15.75" x14ac:dyDescent="0.25">
      <c r="A10" s="5">
        <v>3</v>
      </c>
      <c r="B10" s="20" t="s">
        <v>24</v>
      </c>
      <c r="C10" s="20"/>
      <c r="D10" s="20"/>
      <c r="E10" s="5">
        <v>98</v>
      </c>
      <c r="F10" s="5">
        <f t="shared" si="0"/>
        <v>1</v>
      </c>
      <c r="G10" s="12" t="str">
        <f>IF(E10&gt;=97,"XS",IF(E10&gt;=92,"T",IF(E10&gt;=80,"K","TB")))</f>
        <v>XS</v>
      </c>
      <c r="H10" s="18" t="s">
        <v>47</v>
      </c>
    </row>
    <row r="11" spans="1:8" ht="15.75" x14ac:dyDescent="0.25">
      <c r="A11" s="5">
        <v>4</v>
      </c>
      <c r="B11" s="6" t="s">
        <v>18</v>
      </c>
      <c r="C11" s="20"/>
      <c r="D11" s="20"/>
      <c r="E11" s="5">
        <v>98</v>
      </c>
      <c r="F11" s="5">
        <f t="shared" si="0"/>
        <v>1</v>
      </c>
      <c r="G11" s="12" t="str">
        <f>IF(E11&gt;=97,"XS",IF(E11&gt;=92,"T",IF(E11&gt;=80,"K","TB")))</f>
        <v>XS</v>
      </c>
      <c r="H11" s="18" t="s">
        <v>48</v>
      </c>
    </row>
    <row r="12" spans="1:8" ht="15.75" x14ac:dyDescent="0.25">
      <c r="A12" s="5">
        <v>5</v>
      </c>
      <c r="B12" s="20" t="s">
        <v>17</v>
      </c>
      <c r="C12" s="20"/>
      <c r="D12" s="20"/>
      <c r="E12" s="5">
        <v>97</v>
      </c>
      <c r="F12" s="5">
        <f t="shared" si="0"/>
        <v>5</v>
      </c>
      <c r="G12" s="27" t="s">
        <v>40</v>
      </c>
      <c r="H12" s="18" t="s">
        <v>55</v>
      </c>
    </row>
    <row r="13" spans="1:8" ht="31.5" x14ac:dyDescent="0.25">
      <c r="A13" s="5">
        <v>6</v>
      </c>
      <c r="B13" s="20" t="s">
        <v>14</v>
      </c>
      <c r="C13" s="5"/>
      <c r="D13" s="5"/>
      <c r="E13" s="5">
        <v>95</v>
      </c>
      <c r="F13" s="5">
        <f t="shared" si="0"/>
        <v>6</v>
      </c>
      <c r="G13" s="16" t="s">
        <v>40</v>
      </c>
      <c r="H13" s="18" t="s">
        <v>51</v>
      </c>
    </row>
    <row r="14" spans="1:8" ht="31.5" x14ac:dyDescent="0.25">
      <c r="A14" s="5">
        <v>7</v>
      </c>
      <c r="B14" s="20" t="s">
        <v>25</v>
      </c>
      <c r="C14" s="20"/>
      <c r="D14" s="20"/>
      <c r="E14" s="5">
        <v>94</v>
      </c>
      <c r="F14" s="5">
        <f t="shared" si="0"/>
        <v>7</v>
      </c>
      <c r="G14" s="27" t="s">
        <v>40</v>
      </c>
      <c r="H14" s="18" t="s">
        <v>54</v>
      </c>
    </row>
    <row r="15" spans="1:8" ht="63" x14ac:dyDescent="0.25">
      <c r="A15" s="5">
        <v>8</v>
      </c>
      <c r="B15" s="19" t="s">
        <v>9</v>
      </c>
      <c r="C15" s="19"/>
      <c r="D15" s="19"/>
      <c r="E15" s="5">
        <v>93</v>
      </c>
      <c r="F15" s="5">
        <f t="shared" si="0"/>
        <v>8</v>
      </c>
      <c r="G15" s="16" t="str">
        <f>IF(E15&gt;=97,"XS",IF(E15&gt;=92,"T",IF(E15&gt;=80,"K","TB")))</f>
        <v>T</v>
      </c>
      <c r="H15" s="18" t="s">
        <v>50</v>
      </c>
    </row>
    <row r="16" spans="1:8" ht="47.25" x14ac:dyDescent="0.25">
      <c r="A16" s="5">
        <v>9</v>
      </c>
      <c r="B16" s="19" t="s">
        <v>23</v>
      </c>
      <c r="C16" s="19"/>
      <c r="D16" s="19"/>
      <c r="E16" s="5">
        <v>93</v>
      </c>
      <c r="F16" s="5">
        <f t="shared" si="0"/>
        <v>8</v>
      </c>
      <c r="G16" s="27" t="s">
        <v>40</v>
      </c>
      <c r="H16" s="18" t="s">
        <v>52</v>
      </c>
    </row>
    <row r="17" spans="1:8" ht="63" x14ac:dyDescent="0.25">
      <c r="A17" s="5">
        <v>10</v>
      </c>
      <c r="B17" s="19" t="s">
        <v>20</v>
      </c>
      <c r="C17" s="19"/>
      <c r="D17" s="19"/>
      <c r="E17" s="5">
        <v>88</v>
      </c>
      <c r="F17" s="5">
        <f t="shared" si="0"/>
        <v>10</v>
      </c>
      <c r="G17" s="12" t="s">
        <v>39</v>
      </c>
      <c r="H17" s="18" t="s">
        <v>49</v>
      </c>
    </row>
    <row r="18" spans="1:8" ht="63" x14ac:dyDescent="0.25">
      <c r="A18" s="5">
        <v>11</v>
      </c>
      <c r="B18" s="19" t="s">
        <v>15</v>
      </c>
      <c r="C18" s="19"/>
      <c r="D18" s="19"/>
      <c r="E18" s="5">
        <v>88</v>
      </c>
      <c r="F18" s="5">
        <f t="shared" si="0"/>
        <v>10</v>
      </c>
      <c r="G18" s="12" t="s">
        <v>39</v>
      </c>
      <c r="H18" s="18" t="s">
        <v>53</v>
      </c>
    </row>
    <row r="19" spans="1:8" ht="15.75" x14ac:dyDescent="0.25">
      <c r="A19" s="32" t="s">
        <v>36</v>
      </c>
      <c r="B19" s="33"/>
      <c r="C19" s="33"/>
      <c r="D19" s="33"/>
      <c r="E19" s="33"/>
      <c r="F19" s="33"/>
      <c r="G19" s="33"/>
      <c r="H19" s="34"/>
    </row>
    <row r="20" spans="1:8" ht="15.75" x14ac:dyDescent="0.25">
      <c r="A20" s="7">
        <v>12</v>
      </c>
      <c r="B20" s="8" t="s">
        <v>26</v>
      </c>
      <c r="C20" s="8"/>
      <c r="D20" s="8"/>
      <c r="E20" s="22">
        <v>100</v>
      </c>
      <c r="F20" s="7">
        <f t="shared" ref="F20:F30" si="1">RANK(E20,$E$20:$E$30,0)</f>
        <v>1</v>
      </c>
      <c r="G20" s="12" t="str">
        <f>+IF(E20&gt;=96,"XS",IF(E20&gt;=90,"T",IF(E20&gt;=78,"K","TB")))</f>
        <v>XS</v>
      </c>
      <c r="H20" s="21" t="s">
        <v>38</v>
      </c>
    </row>
    <row r="21" spans="1:8" ht="15.75" x14ac:dyDescent="0.25">
      <c r="A21" s="8">
        <v>13</v>
      </c>
      <c r="B21" s="7" t="s">
        <v>28</v>
      </c>
      <c r="C21" s="23"/>
      <c r="D21" s="23"/>
      <c r="E21" s="14">
        <v>100</v>
      </c>
      <c r="F21" s="7">
        <f t="shared" si="1"/>
        <v>1</v>
      </c>
      <c r="G21" s="12" t="str">
        <f>+IF(E21&gt;=96,"XS",IF(E21&gt;=90,"T",IF(E21&gt;=78,"K","TB")))</f>
        <v>XS</v>
      </c>
      <c r="H21" s="26" t="s">
        <v>38</v>
      </c>
    </row>
    <row r="22" spans="1:8" ht="15.75" x14ac:dyDescent="0.25">
      <c r="A22" s="7">
        <v>14</v>
      </c>
      <c r="B22" s="8" t="s">
        <v>29</v>
      </c>
      <c r="C22" s="8"/>
      <c r="D22" s="8"/>
      <c r="E22" s="8">
        <v>100</v>
      </c>
      <c r="F22" s="7">
        <f t="shared" si="1"/>
        <v>1</v>
      </c>
      <c r="G22" s="12" t="str">
        <f>+IF(E22&gt;=96,"XS",IF(E22&gt;=90,"T",IF(E22&gt;=78,"K","TB")))</f>
        <v>XS</v>
      </c>
      <c r="H22" s="21" t="s">
        <v>38</v>
      </c>
    </row>
    <row r="23" spans="1:8" ht="15.75" x14ac:dyDescent="0.25">
      <c r="A23" s="8">
        <v>15</v>
      </c>
      <c r="B23" s="8" t="s">
        <v>13</v>
      </c>
      <c r="C23" s="8"/>
      <c r="D23" s="8"/>
      <c r="E23" s="8">
        <v>98</v>
      </c>
      <c r="F23" s="7">
        <f t="shared" si="1"/>
        <v>4</v>
      </c>
      <c r="G23" s="12" t="str">
        <f>+IF(E23&gt;=96,"XS",IF(E23&gt;=90,"T",IF(E23&gt;=78,"K","TB")))</f>
        <v>XS</v>
      </c>
      <c r="H23" s="25" t="s">
        <v>44</v>
      </c>
    </row>
    <row r="24" spans="1:8" ht="15.75" x14ac:dyDescent="0.25">
      <c r="A24" s="7">
        <v>16</v>
      </c>
      <c r="B24" s="8" t="s">
        <v>22</v>
      </c>
      <c r="C24" s="8"/>
      <c r="D24" s="8"/>
      <c r="E24" s="8">
        <v>98</v>
      </c>
      <c r="F24" s="7">
        <f t="shared" si="1"/>
        <v>4</v>
      </c>
      <c r="G24" s="12" t="str">
        <f>+IF(E24&gt;=96,"XS",IF(E24&gt;=90,"T",IF(E24&gt;=78,"K","TB")))</f>
        <v>XS</v>
      </c>
      <c r="H24" s="21" t="s">
        <v>45</v>
      </c>
    </row>
    <row r="25" spans="1:8" ht="31.5" x14ac:dyDescent="0.25">
      <c r="A25" s="8">
        <v>17</v>
      </c>
      <c r="B25" s="8" t="s">
        <v>16</v>
      </c>
      <c r="C25" s="22"/>
      <c r="D25" s="22"/>
      <c r="E25" s="8">
        <v>95</v>
      </c>
      <c r="F25" s="7">
        <f t="shared" si="1"/>
        <v>6</v>
      </c>
      <c r="G25" s="16" t="s">
        <v>40</v>
      </c>
      <c r="H25" s="21" t="s">
        <v>59</v>
      </c>
    </row>
    <row r="26" spans="1:8" ht="31.5" x14ac:dyDescent="0.25">
      <c r="A26" s="7">
        <v>18</v>
      </c>
      <c r="B26" s="8" t="s">
        <v>11</v>
      </c>
      <c r="C26" s="8"/>
      <c r="D26" s="8"/>
      <c r="E26" s="23">
        <v>94</v>
      </c>
      <c r="F26" s="7">
        <f t="shared" si="1"/>
        <v>7</v>
      </c>
      <c r="G26" s="16" t="str">
        <f>+IF(E26&gt;=96,"XS",IF(E26&gt;=90,"T",IF(E26&gt;=78,"K","TB")))</f>
        <v>T</v>
      </c>
      <c r="H26" s="24" t="s">
        <v>43</v>
      </c>
    </row>
    <row r="27" spans="1:8" ht="63" x14ac:dyDescent="0.25">
      <c r="A27" s="8">
        <v>19</v>
      </c>
      <c r="B27" s="22" t="s">
        <v>10</v>
      </c>
      <c r="C27" s="7"/>
      <c r="D27" s="7"/>
      <c r="E27" s="13">
        <v>90</v>
      </c>
      <c r="F27" s="7">
        <f t="shared" si="1"/>
        <v>8</v>
      </c>
      <c r="G27" s="27" t="s">
        <v>40</v>
      </c>
      <c r="H27" s="21" t="s">
        <v>57</v>
      </c>
    </row>
    <row r="28" spans="1:8" ht="63" x14ac:dyDescent="0.25">
      <c r="A28" s="7">
        <v>20</v>
      </c>
      <c r="B28" s="23" t="s">
        <v>21</v>
      </c>
      <c r="C28" s="8"/>
      <c r="D28" s="8"/>
      <c r="E28" s="8">
        <v>88</v>
      </c>
      <c r="F28" s="7">
        <f t="shared" si="1"/>
        <v>9</v>
      </c>
      <c r="G28" s="12" t="s">
        <v>39</v>
      </c>
      <c r="H28" s="21" t="s">
        <v>56</v>
      </c>
    </row>
    <row r="29" spans="1:8" ht="78.75" x14ac:dyDescent="0.25">
      <c r="A29" s="8">
        <v>21</v>
      </c>
      <c r="B29" s="7" t="s">
        <v>27</v>
      </c>
      <c r="C29" s="8"/>
      <c r="D29" s="8"/>
      <c r="E29" s="8">
        <v>86</v>
      </c>
      <c r="F29" s="7">
        <f t="shared" si="1"/>
        <v>10</v>
      </c>
      <c r="G29" s="12" t="s">
        <v>39</v>
      </c>
      <c r="H29" s="21" t="s">
        <v>60</v>
      </c>
    </row>
    <row r="30" spans="1:8" ht="70.5" customHeight="1" x14ac:dyDescent="0.25">
      <c r="A30" s="7">
        <v>22</v>
      </c>
      <c r="B30" s="8" t="s">
        <v>12</v>
      </c>
      <c r="C30" s="8"/>
      <c r="D30" s="8"/>
      <c r="E30" s="8">
        <v>81</v>
      </c>
      <c r="F30" s="7">
        <f t="shared" si="1"/>
        <v>11</v>
      </c>
      <c r="G30" s="12" t="s">
        <v>39</v>
      </c>
      <c r="H30" s="21" t="s">
        <v>58</v>
      </c>
    </row>
    <row r="31" spans="1:8" ht="15.75" x14ac:dyDescent="0.25">
      <c r="A31" s="9"/>
      <c r="B31" s="10"/>
      <c r="C31" s="9"/>
      <c r="D31" s="9"/>
      <c r="E31" s="9"/>
      <c r="F31" s="9"/>
      <c r="G31" s="9"/>
      <c r="H31" s="9"/>
    </row>
    <row r="32" spans="1:8" ht="15.75" x14ac:dyDescent="0.25">
      <c r="A32" s="28" t="s">
        <v>30</v>
      </c>
      <c r="B32" s="28"/>
      <c r="C32" s="28"/>
      <c r="D32" s="28"/>
      <c r="E32" s="28"/>
      <c r="F32" s="28"/>
      <c r="G32" s="28"/>
      <c r="H32" s="11" t="s">
        <v>31</v>
      </c>
    </row>
    <row r="33" spans="1:8" ht="41.25" customHeight="1" x14ac:dyDescent="0.25">
      <c r="A33" s="15"/>
      <c r="B33" s="15"/>
      <c r="C33" s="15"/>
      <c r="D33" s="17" t="s">
        <v>41</v>
      </c>
      <c r="E33" s="15"/>
      <c r="F33" s="15"/>
      <c r="G33" s="15"/>
      <c r="H33" s="15" t="s">
        <v>41</v>
      </c>
    </row>
    <row r="34" spans="1:8" ht="15.75" x14ac:dyDescent="0.25">
      <c r="A34" s="15"/>
      <c r="B34" s="15"/>
      <c r="C34" s="15"/>
      <c r="D34" s="15"/>
      <c r="E34" s="15"/>
      <c r="F34" s="15"/>
      <c r="G34" s="15"/>
      <c r="H34" s="15"/>
    </row>
    <row r="35" spans="1:8" ht="15.75" x14ac:dyDescent="0.25">
      <c r="A35" s="28" t="s">
        <v>32</v>
      </c>
      <c r="B35" s="28"/>
      <c r="C35" s="28"/>
      <c r="D35" s="28"/>
      <c r="E35" s="28"/>
      <c r="F35" s="28"/>
      <c r="G35" s="28"/>
      <c r="H35" s="15" t="s">
        <v>33</v>
      </c>
    </row>
  </sheetData>
  <sortState ref="B20:H30">
    <sortCondition ref="F20:F30"/>
  </sortState>
  <mergeCells count="7">
    <mergeCell ref="A35:G35"/>
    <mergeCell ref="A1:E1"/>
    <mergeCell ref="A2:E2"/>
    <mergeCell ref="A4:H4"/>
    <mergeCell ref="A7:H7"/>
    <mergeCell ref="A19:H19"/>
    <mergeCell ref="A32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Tien Duat</dc:creator>
  <cp:lastModifiedBy>Admin</cp:lastModifiedBy>
  <dcterms:created xsi:type="dcterms:W3CDTF">2019-08-24T01:43:12Z</dcterms:created>
  <dcterms:modified xsi:type="dcterms:W3CDTF">2019-09-07T02:17:34Z</dcterms:modified>
</cp:coreProperties>
</file>