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HA\Khi thực hiện chính quyền 2 cáp\Năm 2026\Bổ sung KP hỗ trợ bữa ăn giáo dục\"/>
    </mc:Choice>
  </mc:AlternateContent>
  <xr:revisionPtr revIDLastSave="0" documentId="13_ncr:1_{35A0C6F2-82EB-4D67-9700-3C1609508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4" i="2"/>
  <c r="K15" i="2"/>
  <c r="K8" i="2"/>
  <c r="K7" i="2"/>
  <c r="K18" i="2"/>
  <c r="K17" i="2"/>
  <c r="H16" i="2" l="1"/>
  <c r="H6" i="2"/>
  <c r="H5" i="2" l="1"/>
  <c r="K16" i="2"/>
  <c r="K6" i="2"/>
  <c r="K5" i="2" l="1"/>
</calcChain>
</file>

<file path=xl/sharedStrings.xml><?xml version="1.0" encoding="utf-8"?>
<sst xmlns="http://schemas.openxmlformats.org/spreadsheetml/2006/main" count="47" uniqueCount="31">
  <si>
    <t>TT</t>
  </si>
  <si>
    <t>Tên trường</t>
  </si>
  <si>
    <t xml:space="preserve">Số lượng học sinh được hỗ trợ </t>
  </si>
  <si>
    <t>Mức hỗ trợ</t>
  </si>
  <si>
    <t xml:space="preserve">Số ngày ăn dự kiến hỗ trợ </t>
  </si>
  <si>
    <t>Ghi chú</t>
  </si>
  <si>
    <t>I</t>
  </si>
  <si>
    <t>II</t>
  </si>
  <si>
    <t>Tư thục</t>
  </si>
  <si>
    <t>Trường Tiểu học Bồ Đề</t>
  </si>
  <si>
    <t>Trường Tiểu học Gia Quất</t>
  </si>
  <si>
    <t>Trường Tiểu học Gia Thượng</t>
  </si>
  <si>
    <t>Trường Tiểu học Gia Thụy</t>
  </si>
  <si>
    <t>Trường Tiểu học Ngọc Lâm</t>
  </si>
  <si>
    <t>Trường Tiểu học Ngọc Thụy</t>
  </si>
  <si>
    <t>Tổng cộng (I+II)</t>
  </si>
  <si>
    <t>Công lập (Các trường TH)</t>
  </si>
  <si>
    <t>Trường Tiểu học Ái Mộ A</t>
  </si>
  <si>
    <t>Trường Tiểu học Ái Mộ B</t>
  </si>
  <si>
    <t>Trường TH&amp;THCS Wellspring</t>
  </si>
  <si>
    <t>Trường Tiểu học Lý Thường Kiệt</t>
  </si>
  <si>
    <t>Trường Tiểu học Times School Khai Sơn</t>
  </si>
  <si>
    <t>TỔNG HỢP
DỰ TOÁN KINH PHÍ NGÂN SÁCH HỖ TRỢ BỮA ĂN BÁN TRÚ 
HỌC KÌ II NĂM HỌC 2025-2026</t>
  </si>
  <si>
    <t>Mã KBNN</t>
  </si>
  <si>
    <t>Nguồn</t>
  </si>
  <si>
    <t>0016</t>
  </si>
  <si>
    <t>Mã đơn vị QHNS</t>
  </si>
  <si>
    <t>Chương</t>
  </si>
  <si>
    <t>Loại/ Khoản</t>
  </si>
  <si>
    <t>072</t>
  </si>
  <si>
    <t>Dự toán bổ sung năm 2026
(Đồng)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</si>
</sst>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115" zoomScaleNormal="115" workbookViewId="0">
      <selection activeCell="K4" sqref="K4"/>
    </sheetView>
  </sheetViews>
  <sheetFormatPr defaultColWidth="9.125" defaultRowHeight="15"/>
  <cols>
    <col min="1" max="1" width="5.375" style="8" customWidth="1"/>
    <col min="2" max="2" width="33.625" style="8" customWidth="1"/>
    <col min="3" max="3" width="7" style="8" customWidth="1"/>
    <col min="4" max="4" width="6.625" style="8" customWidth="1"/>
    <col min="5" max="5" width="8.375" style="8" customWidth="1"/>
    <col min="6" max="6" width="8" style="8" customWidth="1"/>
    <col min="7" max="7" width="8.5" style="8" customWidth="1"/>
    <col min="8" max="8" width="11.625" style="9" hidden="1" customWidth="1"/>
    <col min="9" max="9" width="8.875" style="9" hidden="1" customWidth="1"/>
    <col min="10" max="10" width="9.875" style="8" hidden="1" customWidth="1"/>
    <col min="11" max="11" width="19.5" style="9" customWidth="1"/>
    <col min="12" max="12" width="12.5" style="8" customWidth="1"/>
    <col min="13" max="13" width="9.125" style="8"/>
    <col min="14" max="14" width="19.75" style="8" customWidth="1"/>
    <col min="15" max="16384" width="9.125" style="8"/>
  </cols>
  <sheetData>
    <row r="1" spans="1:12" ht="66.75" customHeight="1">
      <c r="A1" s="25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3.5" customHeight="1">
      <c r="A2" s="18"/>
      <c r="B2" s="19"/>
      <c r="C2" s="23"/>
      <c r="D2" s="23"/>
      <c r="E2" s="23"/>
      <c r="F2" s="23"/>
      <c r="G2" s="23"/>
      <c r="H2" s="20"/>
      <c r="I2" s="19"/>
      <c r="J2" s="19"/>
      <c r="K2" s="19"/>
      <c r="L2" s="19"/>
    </row>
    <row r="3" spans="1:12" ht="48" customHeight="1">
      <c r="A3" s="21" t="s">
        <v>0</v>
      </c>
      <c r="B3" s="22" t="s">
        <v>1</v>
      </c>
      <c r="C3" s="22" t="s">
        <v>23</v>
      </c>
      <c r="D3" s="22" t="s">
        <v>24</v>
      </c>
      <c r="E3" s="22" t="s">
        <v>26</v>
      </c>
      <c r="F3" s="22" t="s">
        <v>27</v>
      </c>
      <c r="G3" s="22" t="s">
        <v>28</v>
      </c>
      <c r="H3" s="10" t="s">
        <v>2</v>
      </c>
      <c r="I3" s="10" t="s">
        <v>3</v>
      </c>
      <c r="J3" s="17" t="s">
        <v>4</v>
      </c>
      <c r="K3" s="10" t="s">
        <v>30</v>
      </c>
      <c r="L3" s="22" t="s">
        <v>5</v>
      </c>
    </row>
    <row r="4" spans="1:12" ht="18.75">
      <c r="A4" s="1">
        <v>1</v>
      </c>
      <c r="B4" s="1">
        <v>2</v>
      </c>
      <c r="C4" s="1"/>
      <c r="D4" s="1"/>
      <c r="E4" s="1"/>
      <c r="F4" s="1"/>
      <c r="G4" s="1"/>
      <c r="H4" s="11">
        <v>3</v>
      </c>
      <c r="I4" s="11">
        <v>4</v>
      </c>
      <c r="J4" s="2">
        <v>5</v>
      </c>
      <c r="K4" s="14">
        <v>6</v>
      </c>
      <c r="L4" s="2">
        <v>7</v>
      </c>
    </row>
    <row r="5" spans="1:12" ht="22.5" customHeight="1">
      <c r="A5" s="1"/>
      <c r="B5" s="17" t="s">
        <v>15</v>
      </c>
      <c r="C5" s="22"/>
      <c r="D5" s="22"/>
      <c r="E5" s="22"/>
      <c r="F5" s="22"/>
      <c r="G5" s="22"/>
      <c r="H5" s="10">
        <f>H6+H16</f>
        <v>10799</v>
      </c>
      <c r="I5" s="12"/>
      <c r="J5" s="2"/>
      <c r="K5" s="15">
        <f>K6+K16</f>
        <v>20518100000</v>
      </c>
      <c r="L5" s="2"/>
    </row>
    <row r="6" spans="1:12" ht="22.5" customHeight="1">
      <c r="A6" s="17" t="s">
        <v>6</v>
      </c>
      <c r="B6" s="3" t="s">
        <v>16</v>
      </c>
      <c r="C6" s="3"/>
      <c r="D6" s="3"/>
      <c r="E6" s="3"/>
      <c r="F6" s="3"/>
      <c r="G6" s="3"/>
      <c r="H6" s="10">
        <f>SUM(H7:H15)</f>
        <v>10014</v>
      </c>
      <c r="I6" s="12"/>
      <c r="J6" s="4"/>
      <c r="K6" s="15">
        <f>SUM(K7:K15)</f>
        <v>19026600000</v>
      </c>
      <c r="L6" s="4"/>
    </row>
    <row r="7" spans="1:12" ht="22.5" customHeight="1">
      <c r="A7" s="5">
        <v>1</v>
      </c>
      <c r="B7" s="6" t="s">
        <v>17</v>
      </c>
      <c r="C7" s="24" t="s">
        <v>25</v>
      </c>
      <c r="D7" s="5">
        <v>12</v>
      </c>
      <c r="E7" s="6">
        <v>1122141</v>
      </c>
      <c r="F7" s="5">
        <v>822</v>
      </c>
      <c r="G7" s="24" t="s">
        <v>29</v>
      </c>
      <c r="H7" s="12">
        <v>895</v>
      </c>
      <c r="I7" s="12">
        <v>20000</v>
      </c>
      <c r="J7" s="7">
        <v>95</v>
      </c>
      <c r="K7" s="16">
        <f>H7*I7*J7</f>
        <v>1700500000</v>
      </c>
      <c r="L7" s="7"/>
    </row>
    <row r="8" spans="1:12" ht="22.5" customHeight="1">
      <c r="A8" s="5">
        <v>2</v>
      </c>
      <c r="B8" s="6" t="s">
        <v>18</v>
      </c>
      <c r="C8" s="24" t="s">
        <v>25</v>
      </c>
      <c r="D8" s="5">
        <v>12</v>
      </c>
      <c r="E8" s="6">
        <v>1122142</v>
      </c>
      <c r="F8" s="5">
        <v>822</v>
      </c>
      <c r="G8" s="24" t="s">
        <v>29</v>
      </c>
      <c r="H8" s="12">
        <v>993</v>
      </c>
      <c r="I8" s="12">
        <v>20000</v>
      </c>
      <c r="J8" s="7">
        <v>95</v>
      </c>
      <c r="K8" s="16">
        <f>H8*I8*J8</f>
        <v>1886700000</v>
      </c>
      <c r="L8" s="7"/>
    </row>
    <row r="9" spans="1:12" ht="22.5" customHeight="1">
      <c r="A9" s="5">
        <v>3</v>
      </c>
      <c r="B9" s="6" t="s">
        <v>9</v>
      </c>
      <c r="C9" s="24" t="s">
        <v>25</v>
      </c>
      <c r="D9" s="5">
        <v>12</v>
      </c>
      <c r="E9" s="6">
        <v>1088928</v>
      </c>
      <c r="F9" s="5">
        <v>822</v>
      </c>
      <c r="G9" s="24" t="s">
        <v>29</v>
      </c>
      <c r="H9" s="12">
        <v>1195</v>
      </c>
      <c r="I9" s="12">
        <v>20000</v>
      </c>
      <c r="J9" s="7">
        <v>95</v>
      </c>
      <c r="K9" s="16">
        <f t="shared" ref="K9:K15" si="0">H9*I9*J9</f>
        <v>2270500000</v>
      </c>
      <c r="L9" s="7"/>
    </row>
    <row r="10" spans="1:12" ht="22.5" customHeight="1">
      <c r="A10" s="5">
        <v>4</v>
      </c>
      <c r="B10" s="6" t="s">
        <v>10</v>
      </c>
      <c r="C10" s="24" t="s">
        <v>25</v>
      </c>
      <c r="D10" s="5">
        <v>12</v>
      </c>
      <c r="E10" s="6">
        <v>1127262</v>
      </c>
      <c r="F10" s="5">
        <v>822</v>
      </c>
      <c r="G10" s="24" t="s">
        <v>29</v>
      </c>
      <c r="H10" s="12">
        <v>1075</v>
      </c>
      <c r="I10" s="12">
        <v>20000</v>
      </c>
      <c r="J10" s="7">
        <v>95</v>
      </c>
      <c r="K10" s="16">
        <f t="shared" si="0"/>
        <v>2042500000</v>
      </c>
      <c r="L10" s="7"/>
    </row>
    <row r="11" spans="1:12" ht="22.5" customHeight="1">
      <c r="A11" s="5">
        <v>5</v>
      </c>
      <c r="B11" s="6" t="s">
        <v>11</v>
      </c>
      <c r="C11" s="24" t="s">
        <v>25</v>
      </c>
      <c r="D11" s="5">
        <v>12</v>
      </c>
      <c r="E11" s="6">
        <v>1125789</v>
      </c>
      <c r="F11" s="5">
        <v>822</v>
      </c>
      <c r="G11" s="24" t="s">
        <v>29</v>
      </c>
      <c r="H11" s="12">
        <v>985</v>
      </c>
      <c r="I11" s="12">
        <v>20000</v>
      </c>
      <c r="J11" s="7">
        <v>95</v>
      </c>
      <c r="K11" s="16">
        <f t="shared" si="0"/>
        <v>1871500000</v>
      </c>
      <c r="L11" s="7"/>
    </row>
    <row r="12" spans="1:12" ht="22.5" customHeight="1">
      <c r="A12" s="5">
        <v>6</v>
      </c>
      <c r="B12" s="6" t="s">
        <v>12</v>
      </c>
      <c r="C12" s="24" t="s">
        <v>25</v>
      </c>
      <c r="D12" s="5">
        <v>12</v>
      </c>
      <c r="E12" s="6">
        <v>1097255</v>
      </c>
      <c r="F12" s="5">
        <v>822</v>
      </c>
      <c r="G12" s="24" t="s">
        <v>29</v>
      </c>
      <c r="H12" s="12">
        <v>1435</v>
      </c>
      <c r="I12" s="12">
        <v>20000</v>
      </c>
      <c r="J12" s="7">
        <v>95</v>
      </c>
      <c r="K12" s="16">
        <f t="shared" si="0"/>
        <v>2726500000</v>
      </c>
      <c r="L12" s="7"/>
    </row>
    <row r="13" spans="1:12" ht="22.5" customHeight="1">
      <c r="A13" s="5">
        <v>7</v>
      </c>
      <c r="B13" s="6" t="s">
        <v>20</v>
      </c>
      <c r="C13" s="24" t="s">
        <v>25</v>
      </c>
      <c r="D13" s="5">
        <v>12</v>
      </c>
      <c r="E13" s="6">
        <v>1088747</v>
      </c>
      <c r="F13" s="5">
        <v>822</v>
      </c>
      <c r="G13" s="24" t="s">
        <v>29</v>
      </c>
      <c r="H13" s="12">
        <v>820</v>
      </c>
      <c r="I13" s="12">
        <v>20000</v>
      </c>
      <c r="J13" s="7">
        <v>95</v>
      </c>
      <c r="K13" s="16">
        <f t="shared" si="0"/>
        <v>1558000000</v>
      </c>
      <c r="L13" s="7"/>
    </row>
    <row r="14" spans="1:12" ht="22.5" customHeight="1">
      <c r="A14" s="5">
        <v>8</v>
      </c>
      <c r="B14" s="6" t="s">
        <v>13</v>
      </c>
      <c r="C14" s="24" t="s">
        <v>25</v>
      </c>
      <c r="D14" s="5">
        <v>12</v>
      </c>
      <c r="E14" s="6">
        <v>1088719</v>
      </c>
      <c r="F14" s="5">
        <v>822</v>
      </c>
      <c r="G14" s="24" t="s">
        <v>29</v>
      </c>
      <c r="H14" s="12">
        <v>1176</v>
      </c>
      <c r="I14" s="12">
        <v>20000</v>
      </c>
      <c r="J14" s="7">
        <v>95</v>
      </c>
      <c r="K14" s="16">
        <f t="shared" si="0"/>
        <v>2234400000</v>
      </c>
      <c r="L14" s="7"/>
    </row>
    <row r="15" spans="1:12" ht="22.5" customHeight="1">
      <c r="A15" s="5">
        <v>9</v>
      </c>
      <c r="B15" s="6" t="s">
        <v>14</v>
      </c>
      <c r="C15" s="24" t="s">
        <v>25</v>
      </c>
      <c r="D15" s="5">
        <v>12</v>
      </c>
      <c r="E15" s="6">
        <v>1088931</v>
      </c>
      <c r="F15" s="5">
        <v>822</v>
      </c>
      <c r="G15" s="24" t="s">
        <v>29</v>
      </c>
      <c r="H15" s="12">
        <v>1440</v>
      </c>
      <c r="I15" s="12">
        <v>20000</v>
      </c>
      <c r="J15" s="7">
        <v>95</v>
      </c>
      <c r="K15" s="16">
        <f t="shared" si="0"/>
        <v>2736000000</v>
      </c>
      <c r="L15" s="7"/>
    </row>
    <row r="16" spans="1:12" ht="22.5" customHeight="1">
      <c r="A16" s="17" t="s">
        <v>7</v>
      </c>
      <c r="B16" s="3" t="s">
        <v>8</v>
      </c>
      <c r="C16" s="3"/>
      <c r="D16" s="3"/>
      <c r="E16" s="3"/>
      <c r="F16" s="3"/>
      <c r="G16" s="3"/>
      <c r="H16" s="13">
        <f>H17+H18</f>
        <v>785</v>
      </c>
      <c r="I16" s="13"/>
      <c r="J16" s="7"/>
      <c r="K16" s="15">
        <f>SUM(K17:K18)</f>
        <v>1491500000</v>
      </c>
      <c r="L16" s="4"/>
    </row>
    <row r="17" spans="1:12" ht="22.5" customHeight="1">
      <c r="A17" s="5">
        <v>1</v>
      </c>
      <c r="B17" s="6" t="s">
        <v>19</v>
      </c>
      <c r="C17" s="6"/>
      <c r="D17" s="6"/>
      <c r="E17" s="6"/>
      <c r="F17" s="6"/>
      <c r="G17" s="6"/>
      <c r="H17" s="12">
        <v>539</v>
      </c>
      <c r="I17" s="12">
        <v>20000</v>
      </c>
      <c r="J17" s="7">
        <v>95</v>
      </c>
      <c r="K17" s="16">
        <f>H17*I17*J17</f>
        <v>1024100000</v>
      </c>
      <c r="L17" s="7"/>
    </row>
    <row r="18" spans="1:12" ht="22.5" customHeight="1">
      <c r="A18" s="5">
        <v>2</v>
      </c>
      <c r="B18" s="6" t="s">
        <v>21</v>
      </c>
      <c r="C18" s="6"/>
      <c r="D18" s="6"/>
      <c r="E18" s="6"/>
      <c r="F18" s="6"/>
      <c r="G18" s="6"/>
      <c r="H18" s="12">
        <v>246</v>
      </c>
      <c r="I18" s="12">
        <v>20000</v>
      </c>
      <c r="J18" s="7">
        <v>95</v>
      </c>
      <c r="K18" s="16">
        <f>H18*I18*J18</f>
        <v>467400000</v>
      </c>
      <c r="L18" s="7"/>
    </row>
  </sheetData>
  <mergeCells count="1">
    <mergeCell ref="A1:L1"/>
  </mergeCells>
  <phoneticPr fontId="8" type="noConversion"/>
  <printOptions horizontalCentered="1"/>
  <pageMargins left="0.9" right="0.69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2026-02-06T09:25:25Z</cp:lastPrinted>
  <dcterms:created xsi:type="dcterms:W3CDTF">2025-07-26T03:34:24Z</dcterms:created>
  <dcterms:modified xsi:type="dcterms:W3CDTF">2026-02-06T09:34:10Z</dcterms:modified>
</cp:coreProperties>
</file>