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Ề THI 2022-2023\ĐỀ HK\Grade 6\2023-2024\"/>
    </mc:Choice>
  </mc:AlternateContent>
  <bookViews>
    <workbookView xWindow="3800" yWindow="2900" windowWidth="17280" windowHeight="8960"/>
  </bookViews>
  <sheets>
    <sheet name="Anh 8" sheetId="2" r:id="rId1"/>
  </sheets>
  <definedNames>
    <definedName name="_xlnm.Print_Area" localSheetId="0">'Anh 8'!$A$1:$J$58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2" l="1"/>
  <c r="C59" i="2"/>
  <c r="H50" i="2"/>
  <c r="I50" i="2"/>
  <c r="E54" i="2"/>
  <c r="E53" i="2"/>
  <c r="F50" i="2"/>
  <c r="E59" i="2"/>
  <c r="J50" i="2"/>
</calcChain>
</file>

<file path=xl/sharedStrings.xml><?xml version="1.0" encoding="utf-8"?>
<sst xmlns="http://schemas.openxmlformats.org/spreadsheetml/2006/main" count="157" uniqueCount="130">
  <si>
    <t xml:space="preserve">MÔN: TIẾNG ANH </t>
  </si>
  <si>
    <t>Phần</t>
  </si>
  <si>
    <t>Mức độ nhận biết</t>
  </si>
  <si>
    <t>Số câu</t>
  </si>
  <si>
    <t>Tổng điểm</t>
  </si>
  <si>
    <t>Nhận biết</t>
  </si>
  <si>
    <t>Thông hiểu</t>
  </si>
  <si>
    <t>Tổng số câu</t>
  </si>
  <si>
    <t>Hình thức kiểm tra: Trắc nghiệm khách quan</t>
  </si>
  <si>
    <t>Dạng bài tập</t>
  </si>
  <si>
    <t>Phạm vi</t>
  </si>
  <si>
    <t>Câu 1</t>
  </si>
  <si>
    <t>Câu 2</t>
  </si>
  <si>
    <t>Số TT câu</t>
  </si>
  <si>
    <t xml:space="preserve">Phát âm </t>
  </si>
  <si>
    <t>Câu 3</t>
  </si>
  <si>
    <t>Câu 4</t>
  </si>
  <si>
    <t>Câu 5</t>
  </si>
  <si>
    <t>Câu 6</t>
  </si>
  <si>
    <t>Câu 7</t>
  </si>
  <si>
    <t>Câu 8</t>
  </si>
  <si>
    <t>Câu 9</t>
  </si>
  <si>
    <t>Câu 10</t>
  </si>
  <si>
    <t>Câu 11</t>
  </si>
  <si>
    <t>Câu 12</t>
  </si>
  <si>
    <t>Câu 13</t>
  </si>
  <si>
    <t>Câu 14</t>
  </si>
  <si>
    <t>Câu 15</t>
  </si>
  <si>
    <t>Câu 16</t>
  </si>
  <si>
    <t>Câu 17</t>
  </si>
  <si>
    <t>Câu 18</t>
  </si>
  <si>
    <t>Câu 23</t>
  </si>
  <si>
    <t>Câu 24</t>
  </si>
  <si>
    <t>Từ đồng nghĩa</t>
  </si>
  <si>
    <t>Từ trái nghĩa</t>
  </si>
  <si>
    <t>Tìm lỗi sai</t>
  </si>
  <si>
    <t>Đọc và trả lời câu hỏi</t>
  </si>
  <si>
    <t>Câu hỏi thông tin chi tiết trong bài  (Detail question)</t>
  </si>
  <si>
    <t>Đọc điền từ vào chỗ trống (có thể đảo thứ tự các dạng câu cho nhau)</t>
  </si>
  <si>
    <t>Vận dụng</t>
  </si>
  <si>
    <t>Điểm 1 câu</t>
  </si>
  <si>
    <t xml:space="preserve">Lưu ý </t>
  </si>
  <si>
    <t xml:space="preserve">Tính từ trái nghĩa </t>
  </si>
  <si>
    <t>Kiến thức ngữ pháp</t>
  </si>
  <si>
    <t>Chủ đề (Bài)</t>
  </si>
  <si>
    <t>Vận dụng cao</t>
  </si>
  <si>
    <t xml:space="preserve">Trọng âm </t>
  </si>
  <si>
    <t>Chiếm %</t>
  </si>
  <si>
    <t>Số câu: 40 câu</t>
  </si>
  <si>
    <t>Câu 19</t>
  </si>
  <si>
    <t>Câu 20</t>
  </si>
  <si>
    <t>Câu 21</t>
  </si>
  <si>
    <t>Câu 22</t>
  </si>
  <si>
    <t>Câu 35</t>
  </si>
  <si>
    <t>Câu 36</t>
  </si>
  <si>
    <t>Câu 37</t>
  </si>
  <si>
    <t>Câu 38</t>
  </si>
  <si>
    <t>Câu 39</t>
  </si>
  <si>
    <t>Câu 40</t>
  </si>
  <si>
    <t>Vận dụng (Writing_4Qs)</t>
  </si>
  <si>
    <t>Nghe</t>
  </si>
  <si>
    <t>Listen and choose the correct answer</t>
  </si>
  <si>
    <t>Từ câu 25 đến 28</t>
  </si>
  <si>
    <t>Câu 33</t>
  </si>
  <si>
    <t>Câu 34</t>
  </si>
  <si>
    <t>Động từ</t>
  </si>
  <si>
    <t>Điền động từ sao cho phù hợp.</t>
  </si>
  <si>
    <t>Sắp xếp từ thành câu hoàn chỉnh</t>
  </si>
  <si>
    <t>Sử dụng động từ chỉ sở thích</t>
  </si>
  <si>
    <t>Đặt câu hỏi cho từ gạch chân</t>
  </si>
  <si>
    <t>Sở hữu cách</t>
  </si>
  <si>
    <t>Hội thoại đưa ra lời gợi ý</t>
  </si>
  <si>
    <t>Thì hiện tại tiếp diễn</t>
  </si>
  <si>
    <t>Mạo từ</t>
  </si>
  <si>
    <t>Các phương án chỉ các mạo từ a/an/ the...</t>
  </si>
  <si>
    <t>Cấu trúc There</t>
  </si>
  <si>
    <t xml:space="preserve">Chọn  đáp ánđể hoàn thành câu </t>
  </si>
  <si>
    <t xml:space="preserve">Phân biệt nguyên âm đơn  /i:/ /i/ </t>
  </si>
  <si>
    <t>4 phương án phải chứa từ vựng lấy từ cả 6 bài, ghi rõ phân biệt âm nào trong đề</t>
  </si>
  <si>
    <t>1=&gt; 6</t>
  </si>
  <si>
    <t>Phân biệt âm  /s/, /ʃ/</t>
  </si>
  <si>
    <t>Danh từ có 2 âm tiết</t>
  </si>
  <si>
    <t xml:space="preserve"> Động từ có 2 âm tiết</t>
  </si>
  <si>
    <t>4 phương án phải chứa từ vựng lấy từ cả 6 bài. Ghi rõ phương án đánh vào âm tiết số 1 hay số 2.</t>
  </si>
  <si>
    <t>Sử dụng dạng đúng của động từ</t>
  </si>
  <si>
    <t>Sử dụng danh từ đếm được và ko đếm được</t>
  </si>
  <si>
    <t>Từ vựng</t>
  </si>
  <si>
    <t>4 phương án dùng nghĩa của từ</t>
  </si>
  <si>
    <t>Listen and choose a word to fill in each blank.</t>
  </si>
  <si>
    <t>Cấu trúc " should/ shouldn't"</t>
  </si>
  <si>
    <t>So sánh hơn</t>
  </si>
  <si>
    <t>Các phương án dùng dạng đúng của tính từ</t>
  </si>
  <si>
    <t>Sử dụng "Could you tell me the way..?"</t>
  </si>
  <si>
    <t>Giới từ</t>
  </si>
  <si>
    <t>4 phương án sử dụng các loại giới từ</t>
  </si>
  <si>
    <t>Cấu trúc "must/ mustn't"</t>
  </si>
  <si>
    <t>4 phương án sử dụng các động từ khuyết thiếu</t>
  </si>
  <si>
    <t>Các phương án sử dụng một số động từ khuyết thiếu</t>
  </si>
  <si>
    <t>Lỗi sai khi sử dụng Dt đếm được/ ko đếm được</t>
  </si>
  <si>
    <t>Lỗi sai về công thức so sánh hơn</t>
  </si>
  <si>
    <t>Lỗi sai về so sánh hơn</t>
  </si>
  <si>
    <t>1=&gt;6</t>
  </si>
  <si>
    <t>Tính từ đồng nghĩa</t>
  </si>
  <si>
    <t>Các phương án lấy từ 6 bài, trong đó phải có 1 phương án là từ đồng nghĩa</t>
  </si>
  <si>
    <t>Các phương án lấy 1 trong 6 bài trong đó phải có 1 phương án là từ trái nghĩa</t>
  </si>
  <si>
    <t xml:space="preserve">Chủ đề thuộc 1 trong 6 bài  </t>
  </si>
  <si>
    <t>Danh từ</t>
  </si>
  <si>
    <t>Điền danh từ sao cho phù hợp ngữ cảnh.</t>
  </si>
  <si>
    <t>Điền dạng đúng của động từ</t>
  </si>
  <si>
    <t>Điền giới từ sao cho phù hợp.</t>
  </si>
  <si>
    <t>Từ câu 
29 đến 32</t>
  </si>
  <si>
    <t xml:space="preserve">  Unit 6</t>
  </si>
  <si>
    <t>Chủ đề thuộc 1 trong 6 bài</t>
  </si>
  <si>
    <t>Viết lại câu theo yêu
gợi ý trong ngoặc</t>
  </si>
  <si>
    <t>Sử dụng cấu trúc " shouldn't"</t>
  </si>
  <si>
    <t>Sử dụng giới từ</t>
  </si>
  <si>
    <t xml:space="preserve">Cấu trúc tạo cuộc hẹn </t>
  </si>
  <si>
    <t>Viết lại câu sử dụng "shouldn't".</t>
  </si>
  <si>
    <t>Viết lại câu sử dụng "between"</t>
  </si>
  <si>
    <t>Viết lại câu sử dụng "there"</t>
  </si>
  <si>
    <t>Sắp xếp thành câu hoàn chỉnh</t>
  </si>
  <si>
    <t>Sử dụng " mustn't"</t>
  </si>
  <si>
    <t>Dùng từ để hỏi đặt câu.</t>
  </si>
  <si>
    <t>Viết lại câu sử dụng "mustn't"</t>
  </si>
  <si>
    <t>Viết lại câu sử dụng so sánh hơn</t>
  </si>
  <si>
    <t>Viết lại câu dùng so sánh hơn</t>
  </si>
  <si>
    <t>Viết lại câu sử dụng " Let's"</t>
  </si>
  <si>
    <t>MA TRẬN ĐỀ KIỂM TRA HỌC KÌ 1 KHỐI 6 - NĂM HỌC 2023 - 2024</t>
  </si>
  <si>
    <t>Lỗi sai về "little"</t>
  </si>
  <si>
    <t xml:space="preserve"> a/ an/ any/ 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</si>
</sst>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4D4E4E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rgb="FF9C0006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30303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7" borderId="0" applyNumberFormat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  <xf numFmtId="0" fontId="7" fillId="5" borderId="0" xfId="0" applyFont="1" applyFill="1" applyBorder="1" applyAlignment="1">
      <alignment vertical="top" wrapText="1"/>
    </xf>
    <xf numFmtId="0" fontId="0" fillId="0" borderId="0" xfId="0" applyFill="1"/>
    <xf numFmtId="0" fontId="7" fillId="0" borderId="0" xfId="0" applyFont="1" applyFill="1" applyBorder="1" applyAlignment="1">
      <alignment vertical="top" wrapText="1"/>
    </xf>
    <xf numFmtId="0" fontId="0" fillId="2" borderId="0" xfId="0" applyFill="1"/>
    <xf numFmtId="0" fontId="10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3" borderId="0" xfId="0" applyFont="1" applyFill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topLeftCell="A23" zoomScale="70" zoomScaleNormal="70" zoomScaleSheetLayoutView="116" workbookViewId="0">
      <selection activeCell="G36" sqref="G36"/>
    </sheetView>
  </sheetViews>
  <sheetFormatPr defaultColWidth="8.81640625" defaultRowHeight="14.5" x14ac:dyDescent="0.35"/>
  <cols>
    <col min="2" max="2" width="20.6328125" style="3" customWidth="1"/>
    <col min="3" max="3" width="10.54296875" style="3" customWidth="1"/>
    <col min="4" max="4" width="8.36328125" style="11" customWidth="1"/>
    <col min="5" max="5" width="45.36328125" customWidth="1"/>
    <col min="9" max="9" width="10.36328125" customWidth="1"/>
    <col min="10" max="10" width="47.453125" style="21" customWidth="1"/>
    <col min="13" max="13" width="13.54296875" customWidth="1"/>
  </cols>
  <sheetData>
    <row r="1" spans="1:10" ht="16.5" x14ac:dyDescent="0.35">
      <c r="A1" s="92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6.5" x14ac:dyDescent="0.3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6.5" x14ac:dyDescent="0.35">
      <c r="A3" s="94"/>
      <c r="B3" s="94"/>
      <c r="C3" s="94"/>
      <c r="D3" s="94"/>
      <c r="E3" s="94"/>
      <c r="F3" s="94"/>
      <c r="G3" s="94"/>
      <c r="H3" s="94"/>
      <c r="I3" s="94"/>
      <c r="J3" s="94"/>
    </row>
    <row r="4" spans="1:10" ht="16.5" x14ac:dyDescent="0.35">
      <c r="A4" s="95" t="s">
        <v>48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6.5" x14ac:dyDescent="0.35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22.5" customHeight="1" x14ac:dyDescent="0.35">
      <c r="A6" s="89" t="s">
        <v>1</v>
      </c>
      <c r="B6" s="89" t="s">
        <v>9</v>
      </c>
      <c r="C6" s="90" t="s">
        <v>13</v>
      </c>
      <c r="D6" s="89" t="s">
        <v>10</v>
      </c>
      <c r="E6" s="89"/>
      <c r="F6" s="89" t="s">
        <v>2</v>
      </c>
      <c r="G6" s="89"/>
      <c r="H6" s="89"/>
      <c r="I6" s="89"/>
      <c r="J6" s="89" t="s">
        <v>41</v>
      </c>
    </row>
    <row r="7" spans="1:10" ht="49.5" x14ac:dyDescent="0.35">
      <c r="A7" s="89"/>
      <c r="B7" s="89"/>
      <c r="C7" s="90"/>
      <c r="D7" s="33" t="s">
        <v>44</v>
      </c>
      <c r="E7" s="33" t="s">
        <v>43</v>
      </c>
      <c r="F7" s="33" t="s">
        <v>5</v>
      </c>
      <c r="G7" s="33" t="s">
        <v>6</v>
      </c>
      <c r="H7" s="33" t="s">
        <v>39</v>
      </c>
      <c r="I7" s="33" t="s">
        <v>45</v>
      </c>
      <c r="J7" s="89"/>
    </row>
    <row r="8" spans="1:10" ht="43.25" customHeight="1" x14ac:dyDescent="0.35">
      <c r="A8" s="79">
        <v>1</v>
      </c>
      <c r="B8" s="79" t="s">
        <v>60</v>
      </c>
      <c r="C8" s="34" t="s">
        <v>11</v>
      </c>
      <c r="D8" s="82">
        <v>4</v>
      </c>
      <c r="E8" s="74" t="s">
        <v>61</v>
      </c>
      <c r="F8" s="73"/>
      <c r="G8" s="75">
        <v>1</v>
      </c>
      <c r="H8" s="73"/>
      <c r="I8" s="73"/>
      <c r="J8" s="73"/>
    </row>
    <row r="9" spans="1:10" ht="41.4" customHeight="1" x14ac:dyDescent="0.35">
      <c r="A9" s="80"/>
      <c r="B9" s="80"/>
      <c r="C9" s="34" t="s">
        <v>12</v>
      </c>
      <c r="D9" s="83"/>
      <c r="E9" s="74" t="s">
        <v>61</v>
      </c>
      <c r="F9" s="73"/>
      <c r="G9" s="75">
        <v>1</v>
      </c>
      <c r="H9" s="73"/>
      <c r="I9" s="73"/>
      <c r="J9" s="73"/>
    </row>
    <row r="10" spans="1:10" ht="40.75" customHeight="1" x14ac:dyDescent="0.35">
      <c r="A10" s="80"/>
      <c r="B10" s="80"/>
      <c r="C10" s="34" t="s">
        <v>15</v>
      </c>
      <c r="D10" s="83"/>
      <c r="E10" s="74" t="s">
        <v>61</v>
      </c>
      <c r="F10" s="73"/>
      <c r="G10" s="75">
        <v>1</v>
      </c>
      <c r="H10" s="73"/>
      <c r="I10" s="73"/>
      <c r="J10" s="73"/>
    </row>
    <row r="11" spans="1:10" ht="45" customHeight="1" x14ac:dyDescent="0.35">
      <c r="A11" s="80"/>
      <c r="B11" s="80"/>
      <c r="C11" s="34" t="s">
        <v>16</v>
      </c>
      <c r="D11" s="83"/>
      <c r="E11" s="74" t="s">
        <v>61</v>
      </c>
      <c r="F11" s="73"/>
      <c r="G11" s="75">
        <v>1</v>
      </c>
      <c r="H11" s="73"/>
      <c r="I11" s="73"/>
      <c r="J11" s="73"/>
    </row>
    <row r="12" spans="1:10" ht="45" customHeight="1" x14ac:dyDescent="0.35">
      <c r="A12" s="80"/>
      <c r="B12" s="80"/>
      <c r="C12" s="34" t="s">
        <v>17</v>
      </c>
      <c r="D12" s="83"/>
      <c r="E12" s="74" t="s">
        <v>88</v>
      </c>
      <c r="F12" s="73"/>
      <c r="G12" s="75">
        <v>1</v>
      </c>
      <c r="H12" s="73"/>
      <c r="I12" s="73"/>
      <c r="J12" s="73"/>
    </row>
    <row r="13" spans="1:10" ht="45" customHeight="1" x14ac:dyDescent="0.35">
      <c r="A13" s="80"/>
      <c r="B13" s="80"/>
      <c r="C13" s="34" t="s">
        <v>18</v>
      </c>
      <c r="D13" s="83"/>
      <c r="E13" s="74" t="s">
        <v>88</v>
      </c>
      <c r="F13" s="73"/>
      <c r="G13" s="75">
        <v>1</v>
      </c>
      <c r="H13" s="73"/>
      <c r="I13" s="73"/>
      <c r="J13" s="73"/>
    </row>
    <row r="14" spans="1:10" ht="40.75" customHeight="1" x14ac:dyDescent="0.35">
      <c r="A14" s="80"/>
      <c r="B14" s="80"/>
      <c r="C14" s="34" t="s">
        <v>19</v>
      </c>
      <c r="D14" s="83"/>
      <c r="E14" s="74" t="s">
        <v>88</v>
      </c>
      <c r="F14" s="73"/>
      <c r="G14" s="75">
        <v>1</v>
      </c>
      <c r="H14" s="73"/>
      <c r="I14" s="73"/>
      <c r="J14" s="73"/>
    </row>
    <row r="15" spans="1:10" s="32" customFormat="1" ht="34.75" customHeight="1" x14ac:dyDescent="0.35">
      <c r="A15" s="81"/>
      <c r="B15" s="81"/>
      <c r="C15" s="34" t="s">
        <v>20</v>
      </c>
      <c r="D15" s="84"/>
      <c r="E15" s="74" t="s">
        <v>88</v>
      </c>
      <c r="F15" s="72"/>
      <c r="G15" s="76">
        <v>1</v>
      </c>
      <c r="H15" s="72"/>
      <c r="I15" s="72"/>
      <c r="J15" s="72"/>
    </row>
    <row r="16" spans="1:10" ht="43.25" customHeight="1" x14ac:dyDescent="0.35">
      <c r="A16" s="91">
        <v>2</v>
      </c>
      <c r="B16" s="88" t="s">
        <v>14</v>
      </c>
      <c r="C16" s="34" t="s">
        <v>21</v>
      </c>
      <c r="D16" s="56" t="s">
        <v>79</v>
      </c>
      <c r="E16" s="35" t="s">
        <v>77</v>
      </c>
      <c r="F16" s="36">
        <v>1</v>
      </c>
      <c r="G16" s="36"/>
      <c r="H16" s="36"/>
      <c r="I16" s="36"/>
      <c r="J16" s="37" t="s">
        <v>78</v>
      </c>
    </row>
    <row r="17" spans="1:15" ht="33" x14ac:dyDescent="0.35">
      <c r="A17" s="91"/>
      <c r="B17" s="88"/>
      <c r="C17" s="34" t="s">
        <v>22</v>
      </c>
      <c r="D17" s="56" t="s">
        <v>79</v>
      </c>
      <c r="E17" s="71" t="s">
        <v>80</v>
      </c>
      <c r="F17" s="36">
        <v>1</v>
      </c>
      <c r="G17" s="36"/>
      <c r="H17" s="36"/>
      <c r="I17" s="36"/>
      <c r="J17" s="37" t="s">
        <v>78</v>
      </c>
    </row>
    <row r="18" spans="1:15" ht="51" customHeight="1" x14ac:dyDescent="0.35">
      <c r="A18" s="91">
        <v>3</v>
      </c>
      <c r="B18" s="88" t="s">
        <v>46</v>
      </c>
      <c r="C18" s="34" t="s">
        <v>23</v>
      </c>
      <c r="D18" s="56" t="s">
        <v>79</v>
      </c>
      <c r="E18" s="37" t="s">
        <v>81</v>
      </c>
      <c r="F18" s="36">
        <v>1</v>
      </c>
      <c r="G18" s="36"/>
      <c r="H18" s="36"/>
      <c r="I18" s="36"/>
      <c r="J18" s="37" t="s">
        <v>83</v>
      </c>
    </row>
    <row r="19" spans="1:15" ht="48" customHeight="1" x14ac:dyDescent="0.35">
      <c r="A19" s="91"/>
      <c r="B19" s="88"/>
      <c r="C19" s="34" t="s">
        <v>24</v>
      </c>
      <c r="D19" s="56" t="s">
        <v>79</v>
      </c>
      <c r="E19" s="35" t="s">
        <v>82</v>
      </c>
      <c r="F19" s="36">
        <v>1</v>
      </c>
      <c r="G19" s="36"/>
      <c r="H19" s="36"/>
      <c r="I19" s="36"/>
      <c r="J19" s="37" t="s">
        <v>83</v>
      </c>
    </row>
    <row r="20" spans="1:15" ht="29" customHeight="1" thickBot="1" x14ac:dyDescent="0.4">
      <c r="A20" s="85">
        <v>4</v>
      </c>
      <c r="B20" s="85" t="s">
        <v>76</v>
      </c>
      <c r="C20" s="34" t="s">
        <v>25</v>
      </c>
      <c r="D20" s="57">
        <v>6</v>
      </c>
      <c r="E20" s="77" t="s">
        <v>89</v>
      </c>
      <c r="F20" s="70">
        <v>1</v>
      </c>
      <c r="G20" s="70"/>
      <c r="H20" s="70"/>
      <c r="I20" s="70"/>
      <c r="J20" s="37" t="s">
        <v>97</v>
      </c>
    </row>
    <row r="21" spans="1:15" ht="30.5" customHeight="1" thickBot="1" x14ac:dyDescent="0.4">
      <c r="A21" s="86"/>
      <c r="B21" s="86"/>
      <c r="C21" s="34" t="s">
        <v>26</v>
      </c>
      <c r="D21" s="56">
        <v>3</v>
      </c>
      <c r="E21" s="37" t="s">
        <v>72</v>
      </c>
      <c r="F21" s="70">
        <v>1</v>
      </c>
      <c r="G21" s="70"/>
      <c r="H21" s="70"/>
      <c r="I21" s="70"/>
      <c r="J21" s="35" t="s">
        <v>84</v>
      </c>
      <c r="N21" s="9"/>
      <c r="O21" s="9"/>
    </row>
    <row r="22" spans="1:15" ht="31.5" customHeight="1" thickBot="1" x14ac:dyDescent="0.4">
      <c r="A22" s="86"/>
      <c r="B22" s="86"/>
      <c r="C22" s="34" t="s">
        <v>27</v>
      </c>
      <c r="D22" s="56">
        <v>5</v>
      </c>
      <c r="E22" s="37" t="s">
        <v>129</v>
      </c>
      <c r="F22" s="70">
        <v>1</v>
      </c>
      <c r="G22" s="70"/>
      <c r="H22" s="70"/>
      <c r="I22" s="70"/>
      <c r="J22" s="37" t="s">
        <v>85</v>
      </c>
      <c r="N22" s="10"/>
      <c r="O22" s="10"/>
    </row>
    <row r="23" spans="1:15" ht="34" customHeight="1" thickBot="1" x14ac:dyDescent="0.4">
      <c r="A23" s="86"/>
      <c r="B23" s="86"/>
      <c r="C23" s="34" t="s">
        <v>28</v>
      </c>
      <c r="D23" s="57" t="s">
        <v>79</v>
      </c>
      <c r="E23" s="37" t="s">
        <v>86</v>
      </c>
      <c r="F23" s="70">
        <v>1</v>
      </c>
      <c r="G23" s="70"/>
      <c r="H23" s="70"/>
      <c r="I23" s="70"/>
      <c r="J23" s="35" t="s">
        <v>87</v>
      </c>
      <c r="N23" s="9"/>
      <c r="O23" s="9"/>
    </row>
    <row r="24" spans="1:15" ht="26.5" customHeight="1" thickBot="1" x14ac:dyDescent="0.4">
      <c r="A24" s="86"/>
      <c r="B24" s="86"/>
      <c r="C24" s="34" t="s">
        <v>29</v>
      </c>
      <c r="D24" s="57">
        <v>4</v>
      </c>
      <c r="E24" s="37" t="s">
        <v>90</v>
      </c>
      <c r="F24" s="70">
        <v>1</v>
      </c>
      <c r="G24" s="70"/>
      <c r="H24" s="70"/>
      <c r="I24" s="70"/>
      <c r="J24" s="37" t="s">
        <v>91</v>
      </c>
      <c r="N24" s="10"/>
      <c r="O24" s="10"/>
    </row>
    <row r="25" spans="1:15" ht="30" customHeight="1" thickBot="1" x14ac:dyDescent="0.4">
      <c r="A25" s="86"/>
      <c r="B25" s="86"/>
      <c r="C25" s="34" t="s">
        <v>30</v>
      </c>
      <c r="D25" s="57" t="s">
        <v>79</v>
      </c>
      <c r="E25" s="35" t="s">
        <v>71</v>
      </c>
      <c r="F25" s="70"/>
      <c r="G25" s="70"/>
      <c r="H25" s="70">
        <v>1</v>
      </c>
      <c r="I25" s="70"/>
      <c r="J25" s="37" t="s">
        <v>92</v>
      </c>
      <c r="N25" s="9"/>
      <c r="O25" s="9"/>
    </row>
    <row r="26" spans="1:15" ht="28" customHeight="1" thickBot="1" x14ac:dyDescent="0.4">
      <c r="A26" s="86"/>
      <c r="B26" s="86"/>
      <c r="C26" s="34" t="s">
        <v>49</v>
      </c>
      <c r="D26" s="57">
        <v>3</v>
      </c>
      <c r="E26" s="35" t="s">
        <v>93</v>
      </c>
      <c r="F26" s="70"/>
      <c r="G26" s="70"/>
      <c r="H26" s="70">
        <v>1</v>
      </c>
      <c r="I26" s="70"/>
      <c r="J26" s="37" t="s">
        <v>94</v>
      </c>
      <c r="N26" s="10"/>
      <c r="O26" s="10"/>
    </row>
    <row r="27" spans="1:15" ht="28" customHeight="1" x14ac:dyDescent="0.35">
      <c r="A27" s="87"/>
      <c r="B27" s="87"/>
      <c r="C27" s="34" t="s">
        <v>50</v>
      </c>
      <c r="D27" s="56">
        <v>5</v>
      </c>
      <c r="E27" s="35" t="s">
        <v>95</v>
      </c>
      <c r="F27" s="70"/>
      <c r="G27" s="70"/>
      <c r="H27" s="70">
        <v>1</v>
      </c>
      <c r="I27" s="70"/>
      <c r="J27" s="37" t="s">
        <v>96</v>
      </c>
      <c r="N27" s="29"/>
      <c r="O27" s="29"/>
    </row>
    <row r="28" spans="1:15" s="30" customFormat="1" ht="33" customHeight="1" x14ac:dyDescent="0.35">
      <c r="A28" s="85">
        <v>5</v>
      </c>
      <c r="B28" s="85" t="s">
        <v>35</v>
      </c>
      <c r="C28" s="39" t="s">
        <v>51</v>
      </c>
      <c r="D28" s="58">
        <v>5</v>
      </c>
      <c r="E28" s="35" t="s">
        <v>128</v>
      </c>
      <c r="F28" s="40"/>
      <c r="G28" s="40"/>
      <c r="H28" s="40">
        <v>1</v>
      </c>
      <c r="I28" s="40"/>
      <c r="J28" s="45" t="s">
        <v>98</v>
      </c>
      <c r="N28" s="31"/>
      <c r="O28" s="31"/>
    </row>
    <row r="29" spans="1:15" ht="28" customHeight="1" x14ac:dyDescent="0.35">
      <c r="A29" s="87"/>
      <c r="B29" s="87"/>
      <c r="C29" s="34" t="s">
        <v>52</v>
      </c>
      <c r="D29" s="56">
        <v>4</v>
      </c>
      <c r="E29" s="35" t="s">
        <v>100</v>
      </c>
      <c r="F29" s="70"/>
      <c r="G29" s="70"/>
      <c r="H29" s="70">
        <v>1</v>
      </c>
      <c r="I29" s="70"/>
      <c r="J29" s="45" t="s">
        <v>99</v>
      </c>
    </row>
    <row r="30" spans="1:15" ht="33.9" customHeight="1" x14ac:dyDescent="0.35">
      <c r="A30" s="78">
        <v>6</v>
      </c>
      <c r="B30" s="78" t="s">
        <v>33</v>
      </c>
      <c r="C30" s="34" t="s">
        <v>31</v>
      </c>
      <c r="D30" s="56" t="s">
        <v>101</v>
      </c>
      <c r="E30" s="35" t="s">
        <v>102</v>
      </c>
      <c r="F30" s="36">
        <v>1</v>
      </c>
      <c r="G30" s="36"/>
      <c r="H30" s="36"/>
      <c r="I30" s="36"/>
      <c r="J30" s="41" t="s">
        <v>103</v>
      </c>
    </row>
    <row r="31" spans="1:15" ht="34.5" customHeight="1" x14ac:dyDescent="0.35">
      <c r="A31" s="91">
        <v>7</v>
      </c>
      <c r="B31" s="85" t="s">
        <v>34</v>
      </c>
      <c r="C31" s="42" t="s">
        <v>32</v>
      </c>
      <c r="D31" s="56" t="s">
        <v>79</v>
      </c>
      <c r="E31" s="43" t="s">
        <v>42</v>
      </c>
      <c r="F31" s="44">
        <v>1</v>
      </c>
      <c r="G31" s="44"/>
      <c r="H31" s="44"/>
      <c r="I31" s="44"/>
      <c r="J31" s="45" t="s">
        <v>104</v>
      </c>
    </row>
    <row r="32" spans="1:15" s="32" customFormat="1" ht="35" hidden="1" customHeight="1" x14ac:dyDescent="0.35">
      <c r="A32" s="91"/>
      <c r="B32" s="87"/>
      <c r="C32" s="98" t="s">
        <v>62</v>
      </c>
      <c r="D32" s="97" t="s">
        <v>105</v>
      </c>
      <c r="E32" s="35" t="s">
        <v>73</v>
      </c>
      <c r="F32" s="36"/>
      <c r="G32" s="36"/>
      <c r="H32" s="36">
        <v>1</v>
      </c>
      <c r="I32" s="36"/>
      <c r="J32" s="37" t="s">
        <v>74</v>
      </c>
    </row>
    <row r="33" spans="1:11" ht="33" customHeight="1" x14ac:dyDescent="0.35">
      <c r="A33" s="91">
        <v>8</v>
      </c>
      <c r="B33" s="98" t="s">
        <v>38</v>
      </c>
      <c r="C33" s="98"/>
      <c r="D33" s="97"/>
      <c r="E33" s="37" t="s">
        <v>65</v>
      </c>
      <c r="F33" s="36"/>
      <c r="G33" s="36"/>
      <c r="H33" s="36">
        <v>1</v>
      </c>
      <c r="I33" s="36"/>
      <c r="J33" s="35" t="s">
        <v>66</v>
      </c>
      <c r="K33" s="1"/>
    </row>
    <row r="34" spans="1:11" ht="33" customHeight="1" x14ac:dyDescent="0.35">
      <c r="A34" s="91"/>
      <c r="B34" s="98"/>
      <c r="C34" s="98"/>
      <c r="D34" s="97"/>
      <c r="E34" s="37" t="s">
        <v>106</v>
      </c>
      <c r="F34" s="36">
        <v>1</v>
      </c>
      <c r="G34" s="36"/>
      <c r="H34" s="36"/>
      <c r="I34" s="36"/>
      <c r="J34" s="37" t="s">
        <v>107</v>
      </c>
      <c r="K34" s="1"/>
    </row>
    <row r="35" spans="1:11" ht="33" customHeight="1" x14ac:dyDescent="0.35">
      <c r="A35" s="91"/>
      <c r="B35" s="98"/>
      <c r="C35" s="98"/>
      <c r="D35" s="97"/>
      <c r="E35" s="37" t="s">
        <v>65</v>
      </c>
      <c r="F35" s="70">
        <v>1</v>
      </c>
      <c r="G35" s="70"/>
      <c r="H35" s="70"/>
      <c r="I35" s="70"/>
      <c r="J35" s="37" t="s">
        <v>108</v>
      </c>
      <c r="K35" s="1"/>
    </row>
    <row r="36" spans="1:11" ht="31.5" customHeight="1" x14ac:dyDescent="0.35">
      <c r="A36" s="91"/>
      <c r="B36" s="98"/>
      <c r="C36" s="98"/>
      <c r="D36" s="97"/>
      <c r="E36" s="37" t="s">
        <v>93</v>
      </c>
      <c r="F36" s="36">
        <v>1</v>
      </c>
      <c r="G36" s="36"/>
      <c r="H36" s="36"/>
      <c r="I36" s="36"/>
      <c r="J36" s="37" t="s">
        <v>109</v>
      </c>
      <c r="K36" s="1"/>
    </row>
    <row r="37" spans="1:11" ht="35.5" customHeight="1" x14ac:dyDescent="0.35">
      <c r="A37" s="91">
        <v>9</v>
      </c>
      <c r="B37" s="88" t="s">
        <v>36</v>
      </c>
      <c r="C37" s="100" t="s">
        <v>110</v>
      </c>
      <c r="D37" s="99" t="s">
        <v>112</v>
      </c>
      <c r="E37" s="46" t="s">
        <v>37</v>
      </c>
      <c r="F37" s="36"/>
      <c r="G37" s="36">
        <v>1</v>
      </c>
      <c r="H37" s="36"/>
      <c r="I37" s="36"/>
      <c r="J37" s="101" t="s">
        <v>111</v>
      </c>
    </row>
    <row r="38" spans="1:11" ht="42" customHeight="1" x14ac:dyDescent="0.35">
      <c r="A38" s="91"/>
      <c r="B38" s="88"/>
      <c r="C38" s="86"/>
      <c r="D38" s="99"/>
      <c r="E38" s="46" t="s">
        <v>37</v>
      </c>
      <c r="F38" s="36"/>
      <c r="G38" s="36">
        <v>1</v>
      </c>
      <c r="H38" s="36"/>
      <c r="I38" s="36"/>
      <c r="J38" s="101"/>
    </row>
    <row r="39" spans="1:11" ht="42" customHeight="1" x14ac:dyDescent="0.35">
      <c r="A39" s="91"/>
      <c r="B39" s="88"/>
      <c r="C39" s="86"/>
      <c r="D39" s="99"/>
      <c r="E39" s="46" t="s">
        <v>37</v>
      </c>
      <c r="F39" s="70"/>
      <c r="G39" s="70">
        <v>1</v>
      </c>
      <c r="H39" s="70"/>
      <c r="I39" s="70"/>
      <c r="J39" s="101"/>
    </row>
    <row r="40" spans="1:11" ht="37.5" customHeight="1" x14ac:dyDescent="0.35">
      <c r="A40" s="91"/>
      <c r="B40" s="88"/>
      <c r="C40" s="86"/>
      <c r="D40" s="99"/>
      <c r="E40" s="46" t="s">
        <v>37</v>
      </c>
      <c r="F40" s="36"/>
      <c r="G40" s="36">
        <v>1</v>
      </c>
      <c r="H40" s="36"/>
      <c r="I40" s="36"/>
      <c r="J40" s="101"/>
    </row>
    <row r="41" spans="1:11" ht="35.5" hidden="1" customHeight="1" x14ac:dyDescent="0.35">
      <c r="A41" s="91"/>
      <c r="B41" s="88"/>
      <c r="C41" s="34" t="s">
        <v>63</v>
      </c>
      <c r="D41" s="38">
        <v>2</v>
      </c>
      <c r="E41" s="37" t="s">
        <v>70</v>
      </c>
      <c r="F41" s="36">
        <v>1</v>
      </c>
      <c r="G41" s="36"/>
      <c r="H41" s="36"/>
      <c r="I41" s="36"/>
      <c r="J41" s="35" t="s">
        <v>68</v>
      </c>
    </row>
    <row r="42" spans="1:11" ht="30.5" customHeight="1" x14ac:dyDescent="0.35">
      <c r="A42" s="85">
        <v>10</v>
      </c>
      <c r="B42" s="104" t="s">
        <v>113</v>
      </c>
      <c r="C42" s="34" t="s">
        <v>63</v>
      </c>
      <c r="D42" s="38">
        <v>5</v>
      </c>
      <c r="E42" s="37" t="s">
        <v>114</v>
      </c>
      <c r="F42" s="36"/>
      <c r="G42" s="36"/>
      <c r="H42" s="36">
        <v>1</v>
      </c>
      <c r="I42" s="36"/>
      <c r="J42" s="35" t="s">
        <v>117</v>
      </c>
    </row>
    <row r="43" spans="1:11" ht="28" customHeight="1" x14ac:dyDescent="0.35">
      <c r="A43" s="86"/>
      <c r="B43" s="100"/>
      <c r="C43" s="34" t="s">
        <v>64</v>
      </c>
      <c r="D43" s="38">
        <v>2</v>
      </c>
      <c r="E43" s="37" t="s">
        <v>115</v>
      </c>
      <c r="F43" s="36">
        <v>1</v>
      </c>
      <c r="G43" s="36"/>
      <c r="H43" s="36"/>
      <c r="I43" s="36"/>
      <c r="J43" s="37" t="s">
        <v>118</v>
      </c>
    </row>
    <row r="44" spans="1:11" ht="26.5" customHeight="1" x14ac:dyDescent="0.35">
      <c r="A44" s="86"/>
      <c r="B44" s="100"/>
      <c r="C44" s="34" t="s">
        <v>53</v>
      </c>
      <c r="D44" s="38">
        <v>1</v>
      </c>
      <c r="E44" s="37" t="s">
        <v>75</v>
      </c>
      <c r="F44" s="70"/>
      <c r="G44" s="70"/>
      <c r="H44" s="70"/>
      <c r="I44" s="70">
        <v>1</v>
      </c>
      <c r="J44" s="37" t="s">
        <v>119</v>
      </c>
    </row>
    <row r="45" spans="1:11" ht="22.5" customHeight="1" x14ac:dyDescent="0.35">
      <c r="A45" s="86"/>
      <c r="B45" s="100"/>
      <c r="C45" s="34" t="s">
        <v>54</v>
      </c>
      <c r="D45" s="38" t="s">
        <v>101</v>
      </c>
      <c r="E45" s="37" t="s">
        <v>116</v>
      </c>
      <c r="F45" s="70">
        <v>1</v>
      </c>
      <c r="G45" s="70"/>
      <c r="H45" s="70"/>
      <c r="I45" s="70"/>
      <c r="J45" s="37" t="s">
        <v>126</v>
      </c>
    </row>
    <row r="46" spans="1:11" ht="24" customHeight="1" x14ac:dyDescent="0.35">
      <c r="A46" s="86"/>
      <c r="B46" s="100"/>
      <c r="C46" s="34" t="s">
        <v>55</v>
      </c>
      <c r="D46" s="38">
        <v>4</v>
      </c>
      <c r="E46" s="37" t="s">
        <v>125</v>
      </c>
      <c r="F46" s="36"/>
      <c r="G46" s="36"/>
      <c r="H46" s="36"/>
      <c r="I46" s="68">
        <v>1</v>
      </c>
      <c r="J46" s="37" t="s">
        <v>124</v>
      </c>
    </row>
    <row r="47" spans="1:11" ht="23.5" customHeight="1" x14ac:dyDescent="0.35">
      <c r="A47" s="86"/>
      <c r="B47" s="100"/>
      <c r="C47" s="34" t="s">
        <v>56</v>
      </c>
      <c r="D47" s="38">
        <v>5</v>
      </c>
      <c r="E47" s="37" t="s">
        <v>121</v>
      </c>
      <c r="F47" s="36"/>
      <c r="G47" s="36"/>
      <c r="H47" s="47">
        <v>1</v>
      </c>
      <c r="I47" s="47"/>
      <c r="J47" s="35" t="s">
        <v>123</v>
      </c>
    </row>
    <row r="48" spans="1:11" ht="23.5" customHeight="1" x14ac:dyDescent="0.35">
      <c r="A48" s="86"/>
      <c r="B48" s="100"/>
      <c r="C48" s="34" t="s">
        <v>57</v>
      </c>
      <c r="D48" s="38" t="s">
        <v>101</v>
      </c>
      <c r="E48" s="37" t="s">
        <v>69</v>
      </c>
      <c r="F48" s="70"/>
      <c r="G48" s="70"/>
      <c r="H48" s="47"/>
      <c r="I48" s="47">
        <v>1</v>
      </c>
      <c r="J48" s="35" t="s">
        <v>122</v>
      </c>
    </row>
    <row r="49" spans="1:10" ht="24" customHeight="1" x14ac:dyDescent="0.35">
      <c r="A49" s="86"/>
      <c r="B49" s="100"/>
      <c r="C49" s="69" t="s">
        <v>58</v>
      </c>
      <c r="D49" s="38" t="s">
        <v>101</v>
      </c>
      <c r="E49" s="37" t="s">
        <v>67</v>
      </c>
      <c r="F49" s="36"/>
      <c r="G49" s="36"/>
      <c r="H49" s="36"/>
      <c r="I49" s="48">
        <v>1</v>
      </c>
      <c r="J49" s="35" t="s">
        <v>120</v>
      </c>
    </row>
    <row r="50" spans="1:10" ht="26.5" hidden="1" customHeight="1" x14ac:dyDescent="0.35">
      <c r="A50" s="87"/>
      <c r="B50" s="105"/>
      <c r="C50" s="51" t="s">
        <v>7</v>
      </c>
      <c r="D50" s="52"/>
      <c r="E50" s="53" t="s">
        <v>7</v>
      </c>
      <c r="F50" s="54">
        <f>SUM(F16:F49)</f>
        <v>17</v>
      </c>
      <c r="G50" s="54">
        <v>12</v>
      </c>
      <c r="H50" s="54">
        <f>SUM(H16:H49)</f>
        <v>9</v>
      </c>
      <c r="I50" s="54">
        <f>SUM(I16:I49)</f>
        <v>4</v>
      </c>
      <c r="J50" s="55">
        <f>SUM(F50:I50)</f>
        <v>42</v>
      </c>
    </row>
    <row r="51" spans="1:10" ht="16.5" x14ac:dyDescent="0.35">
      <c r="A51" s="49"/>
      <c r="B51" s="50"/>
      <c r="E51" s="4"/>
      <c r="F51" s="5"/>
      <c r="G51" s="5"/>
      <c r="H51" s="5"/>
      <c r="I51" s="5"/>
    </row>
    <row r="52" spans="1:10" ht="31" x14ac:dyDescent="0.35">
      <c r="C52" s="23" t="s">
        <v>3</v>
      </c>
      <c r="D52" s="17" t="s">
        <v>40</v>
      </c>
      <c r="E52" s="17" t="s">
        <v>4</v>
      </c>
      <c r="F52" s="18" t="s">
        <v>47</v>
      </c>
      <c r="G52" s="6"/>
      <c r="H52" s="6"/>
      <c r="I52" s="6"/>
    </row>
    <row r="53" spans="1:10" ht="16.5" x14ac:dyDescent="0.35">
      <c r="B53" s="59" t="s">
        <v>5</v>
      </c>
      <c r="C53" s="60">
        <v>16</v>
      </c>
      <c r="D53" s="61">
        <v>0.2</v>
      </c>
      <c r="E53" s="62">
        <f>C53*D53</f>
        <v>3.2</v>
      </c>
      <c r="F53" s="28">
        <v>40</v>
      </c>
      <c r="G53" s="2"/>
      <c r="H53" s="2"/>
      <c r="I53" s="2"/>
    </row>
    <row r="54" spans="1:10" ht="16.5" x14ac:dyDescent="0.35">
      <c r="B54" s="63" t="s">
        <v>6</v>
      </c>
      <c r="C54" s="64">
        <v>12</v>
      </c>
      <c r="D54" s="65">
        <v>0.2</v>
      </c>
      <c r="E54" s="66">
        <f>C54*D54</f>
        <v>2.4000000000000004</v>
      </c>
      <c r="F54" s="28">
        <v>30</v>
      </c>
    </row>
    <row r="55" spans="1:10" x14ac:dyDescent="0.35">
      <c r="B55" s="112" t="s">
        <v>59</v>
      </c>
      <c r="C55" s="108">
        <v>8</v>
      </c>
      <c r="D55" s="110">
        <v>0.2</v>
      </c>
      <c r="E55" s="106">
        <v>1.6</v>
      </c>
      <c r="F55" s="102">
        <v>20</v>
      </c>
    </row>
    <row r="56" spans="1:10" ht="17.149999999999999" customHeight="1" x14ac:dyDescent="0.35">
      <c r="B56" s="112"/>
      <c r="C56" s="109"/>
      <c r="D56" s="111"/>
      <c r="E56" s="107"/>
      <c r="F56" s="103"/>
    </row>
    <row r="57" spans="1:10" ht="15.65" customHeight="1" x14ac:dyDescent="0.35">
      <c r="B57" s="67" t="s">
        <v>45</v>
      </c>
      <c r="C57" s="24">
        <v>4</v>
      </c>
      <c r="D57" s="20">
        <v>0.2</v>
      </c>
      <c r="E57" s="19">
        <v>0.8</v>
      </c>
      <c r="F57" s="28">
        <v>10</v>
      </c>
    </row>
    <row r="58" spans="1:10" ht="15.5" x14ac:dyDescent="0.35">
      <c r="C58" s="22"/>
    </row>
    <row r="59" spans="1:10" x14ac:dyDescent="0.35">
      <c r="B59" s="16"/>
      <c r="C59" s="16">
        <f>SUM(C53:C57)</f>
        <v>40</v>
      </c>
      <c r="D59" s="15"/>
      <c r="E59" s="26">
        <f>SUM(E53:E57)</f>
        <v>8.0000000000000018</v>
      </c>
      <c r="F59" s="26">
        <f>SUM(F53:F57)</f>
        <v>100</v>
      </c>
      <c r="G59" s="27"/>
    </row>
    <row r="60" spans="1:10" ht="15.5" x14ac:dyDescent="0.35">
      <c r="A60" s="8"/>
      <c r="B60" s="8"/>
      <c r="C60" s="8"/>
      <c r="D60" s="14"/>
      <c r="E60" s="7"/>
    </row>
    <row r="61" spans="1:10" ht="15.5" x14ac:dyDescent="0.35">
      <c r="A61" s="7"/>
      <c r="B61" s="8"/>
      <c r="C61" s="25"/>
      <c r="D61" s="13"/>
      <c r="E61" s="12"/>
    </row>
    <row r="62" spans="1:10" ht="15.5" x14ac:dyDescent="0.35">
      <c r="A62" s="7"/>
      <c r="B62" s="8"/>
      <c r="C62" s="25"/>
      <c r="D62" s="13"/>
      <c r="E62" s="12"/>
    </row>
    <row r="63" spans="1:10" ht="15.5" x14ac:dyDescent="0.35">
      <c r="A63" s="7"/>
      <c r="B63" s="8"/>
      <c r="C63" s="25"/>
      <c r="D63" s="13"/>
      <c r="E63" s="12"/>
    </row>
    <row r="64" spans="1:10" ht="15.5" x14ac:dyDescent="0.35">
      <c r="A64" s="7"/>
    </row>
  </sheetData>
  <mergeCells count="40">
    <mergeCell ref="F55:F56"/>
    <mergeCell ref="B42:B50"/>
    <mergeCell ref="E55:E56"/>
    <mergeCell ref="A42:A50"/>
    <mergeCell ref="C55:C56"/>
    <mergeCell ref="D55:D56"/>
    <mergeCell ref="B55:B56"/>
    <mergeCell ref="A37:A41"/>
    <mergeCell ref="D37:D40"/>
    <mergeCell ref="C37:C40"/>
    <mergeCell ref="J37:J40"/>
    <mergeCell ref="B37:B41"/>
    <mergeCell ref="A31:A32"/>
    <mergeCell ref="B28:B29"/>
    <mergeCell ref="A28:A29"/>
    <mergeCell ref="A1:J1"/>
    <mergeCell ref="A2:J2"/>
    <mergeCell ref="A3:J3"/>
    <mergeCell ref="A4:J4"/>
    <mergeCell ref="A5:J5"/>
    <mergeCell ref="D32:D36"/>
    <mergeCell ref="C32:C36"/>
    <mergeCell ref="B33:B36"/>
    <mergeCell ref="A33:A36"/>
    <mergeCell ref="A6:A7"/>
    <mergeCell ref="F6:I6"/>
    <mergeCell ref="A16:A17"/>
    <mergeCell ref="A18:A19"/>
    <mergeCell ref="B31:B32"/>
    <mergeCell ref="J6:J7"/>
    <mergeCell ref="B6:B7"/>
    <mergeCell ref="C6:C7"/>
    <mergeCell ref="D6:E6"/>
    <mergeCell ref="A8:A15"/>
    <mergeCell ref="B8:B15"/>
    <mergeCell ref="D8:D15"/>
    <mergeCell ref="B20:B27"/>
    <mergeCell ref="A20:A27"/>
    <mergeCell ref="B16:B17"/>
    <mergeCell ref="B18:B19"/>
  </mergeCells>
  <pageMargins left="0.7" right="0.7" top="0.75" bottom="0.75" header="0.3" footer="0.3"/>
  <pageSetup paperSize="9" scale="74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Anh 8</vt:lpstr>
      <vt:lpstr>'Anh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 user</dc:creator>
  <cp:lastModifiedBy>Admin ASUS</cp:lastModifiedBy>
  <cp:lastPrinted>2021-12-14T16:53:14Z</cp:lastPrinted>
  <dcterms:created xsi:type="dcterms:W3CDTF">2021-10-04T15:47:01Z</dcterms:created>
  <dcterms:modified xsi:type="dcterms:W3CDTF">2023-12-11T07:39:55Z</dcterms:modified>
</cp:coreProperties>
</file>