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 activeTab="1"/>
  </bookViews>
  <sheets>
    <sheet name="TĐ T9" sheetId="1" r:id="rId1"/>
    <sheet name="TĐ T10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9" i="1" l="1"/>
  <c r="S24" i="1"/>
  <c r="S23" i="1"/>
  <c r="S22" i="1"/>
</calcChain>
</file>

<file path=xl/sharedStrings.xml><?xml version="1.0" encoding="utf-8"?>
<sst xmlns="http://schemas.openxmlformats.org/spreadsheetml/2006/main" count="312" uniqueCount="163">
  <si>
    <t>Công ty Cổ phần 5SPRO  - 617 Nguyễn Văn Cừ, Long Biên, Hà Nội</t>
  </si>
  <si>
    <t>THỰC ĐƠN HỌC SINH TRƯỜNG TIỂU HỌC LONG BIÊN</t>
  </si>
  <si>
    <t>Đơn giá 24,000 VNĐ bao gồm 01 bữa ăn trưa 01 bữa phụ chiều và bao gồm thuế</t>
  </si>
  <si>
    <t>(Thực đơn được xây dựng theo "Thực đơn cân bằng dinh dưỡng" được thực hiện bởi Bộ Giáo dục Đào tạo và Viện Dinh dưỡng Quốc gia)</t>
  </si>
  <si>
    <t>Tuần</t>
  </si>
  <si>
    <t>Thứ</t>
  </si>
  <si>
    <t>Món chính</t>
  </si>
  <si>
    <t>Món canh</t>
  </si>
  <si>
    <t>Món xào</t>
  </si>
  <si>
    <t>Quà chiều</t>
  </si>
  <si>
    <r>
      <t>Năng lượng</t>
    </r>
    <r>
      <rPr>
        <b/>
        <vertAlign val="superscript"/>
        <sz val="10"/>
        <rFont val="Times New Roman"/>
        <family val="1"/>
      </rPr>
      <t>(1)</t>
    </r>
    <r>
      <rPr>
        <b/>
        <sz val="10"/>
        <rFont val="Times New Roman"/>
        <family val="1"/>
      </rPr>
      <t xml:space="preserve">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(kcal)</t>
    </r>
  </si>
  <si>
    <t>Tỷ lệ (%)</t>
  </si>
  <si>
    <r>
      <t>Tổng số nguyên liệu</t>
    </r>
    <r>
      <rPr>
        <b/>
        <vertAlign val="superscript"/>
        <sz val="10"/>
        <rFont val="Times New Roman"/>
        <family val="1"/>
      </rPr>
      <t xml:space="preserve">(3) </t>
    </r>
    <r>
      <rPr>
        <b/>
        <sz val="10"/>
        <rFont val="Times New Roman"/>
        <family val="1"/>
      </rPr>
      <t>(loại)</t>
    </r>
  </si>
  <si>
    <r>
      <t>Hàm lượng muối</t>
    </r>
    <r>
      <rPr>
        <b/>
        <vertAlign val="superscript"/>
        <sz val="10"/>
        <rFont val="Times New Roman"/>
        <family val="1"/>
      </rPr>
      <t xml:space="preserve">(5) </t>
    </r>
    <r>
      <rPr>
        <b/>
        <sz val="10"/>
        <rFont val="Times New Roman"/>
        <family val="1"/>
      </rPr>
      <t>(g)</t>
    </r>
  </si>
  <si>
    <r>
      <t>P</t>
    </r>
    <r>
      <rPr>
        <b/>
        <vertAlign val="superscript"/>
        <sz val="10"/>
        <rFont val="Times New Roman"/>
        <family val="1"/>
      </rPr>
      <t>(2)</t>
    </r>
  </si>
  <si>
    <t>Protein động vật/ Protein tổng</t>
  </si>
  <si>
    <r>
      <t>L</t>
    </r>
    <r>
      <rPr>
        <b/>
        <vertAlign val="superscript"/>
        <sz val="10"/>
        <rFont val="Times New Roman"/>
        <family val="1"/>
      </rPr>
      <t>(2)</t>
    </r>
  </si>
  <si>
    <r>
      <t>G</t>
    </r>
    <r>
      <rPr>
        <b/>
        <vertAlign val="superscript"/>
        <sz val="10"/>
        <rFont val="Times New Roman"/>
        <family val="1"/>
      </rPr>
      <t>(2)</t>
    </r>
  </si>
  <si>
    <t>Tiêu chuẩn</t>
  </si>
  <si>
    <t>735 - 1.050</t>
  </si>
  <si>
    <t>35-50</t>
  </si>
  <si>
    <t>15-25</t>
  </si>
  <si>
    <t>≥ 60</t>
  </si>
  <si>
    <t>23 - 37</t>
  </si>
  <si>
    <t>75 - 81</t>
  </si>
  <si>
    <t>≥ 10</t>
  </si>
  <si>
    <t>86 - 140</t>
  </si>
  <si>
    <t>≤ 2</t>
  </si>
  <si>
    <t>Tuần 1</t>
  </si>
  <si>
    <t>Cơm</t>
  </si>
  <si>
    <t>Cải ngọt xào</t>
  </si>
  <si>
    <t>Bánh bông lan nho</t>
  </si>
  <si>
    <t>Bắp cải xào cà chua</t>
  </si>
  <si>
    <t>Bánh gato cuộn</t>
  </si>
  <si>
    <t>Khoai tây xào</t>
  </si>
  <si>
    <t>Sữa đậu nành Fami</t>
  </si>
  <si>
    <t>Canh bắp cải cà chua</t>
  </si>
  <si>
    <t>Bánh tươi Kinh Đô</t>
  </si>
  <si>
    <t>Sữa chua uống Vinamilk</t>
  </si>
  <si>
    <t>Tuần 2</t>
  </si>
  <si>
    <t>Chuối chín + bánh kem xốp</t>
  </si>
  <si>
    <t>Bánh Gato cuộn</t>
  </si>
  <si>
    <t>Su su cà rốt xào</t>
  </si>
  <si>
    <t>Bánh bông lan nhân nho</t>
  </si>
  <si>
    <t>Sữa TH True milk</t>
  </si>
  <si>
    <t>Tuần 3</t>
  </si>
  <si>
    <t>Canh bí hầm xương</t>
  </si>
  <si>
    <t xml:space="preserve">Cải ngọt xào </t>
  </si>
  <si>
    <t>Tuần 4</t>
  </si>
  <si>
    <t>Canh cải nấu thịt</t>
  </si>
  <si>
    <t>Chuối chín + bánh gạo</t>
  </si>
  <si>
    <t>Bắp cải xào</t>
  </si>
  <si>
    <t>Su su xào</t>
  </si>
  <si>
    <r>
      <t>Ghi chú:</t>
    </r>
    <r>
      <rPr>
        <i/>
        <sz val="10"/>
        <rFont val="Times New Roman"/>
        <family val="1"/>
      </rPr>
      <t xml:space="preserve"> </t>
    </r>
    <r>
      <rPr>
        <i/>
        <vertAlign val="superscript"/>
        <sz val="9"/>
        <color indexed="10"/>
        <rFont val="Calibri"/>
        <family val="2"/>
      </rPr>
      <t/>
    </r>
  </si>
  <si>
    <r>
      <t>(1)</t>
    </r>
    <r>
      <rPr>
        <i/>
        <sz val="10"/>
        <rFont val="Times New Roman"/>
        <family val="1"/>
      </rPr>
      <t xml:space="preserve"> Phần trăm năng lượng được tính trên tổng năng lượng của một ngày.</t>
    </r>
  </si>
  <si>
    <r>
      <t xml:space="preserve">(2) </t>
    </r>
    <r>
      <rPr>
        <i/>
        <sz val="10"/>
        <rFont val="Times New Roman"/>
        <family val="1"/>
      </rPr>
      <t>Phần trăm Protein, Lipid, Glucid được tính trên tổng năng lượng của một bữa.</t>
    </r>
  </si>
  <si>
    <r>
      <t xml:space="preserve">(3) </t>
    </r>
    <r>
      <rPr>
        <i/>
        <sz val="10"/>
        <rFont val="Times New Roman"/>
        <family val="1"/>
      </rPr>
      <t>Tổng số loại nguyên liệu sử dụng trong thực đơn,</t>
    </r>
    <r>
      <rPr>
        <i/>
        <vertAlign val="superscript"/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không bao gồm gia vị.</t>
    </r>
  </si>
  <si>
    <r>
      <t xml:space="preserve">(4) </t>
    </r>
    <r>
      <rPr>
        <i/>
        <sz val="10"/>
        <rFont val="Times New Roman"/>
        <family val="1"/>
      </rPr>
      <t>Tổng lượng rau củ quả trong thực đơn, chưa bao gồm trái cây tráng miệng.</t>
    </r>
  </si>
  <si>
    <r>
      <t xml:space="preserve">(5) </t>
    </r>
    <r>
      <rPr>
        <i/>
        <sz val="10"/>
        <rFont val="Times New Roman"/>
        <family val="1"/>
      </rPr>
      <t>Tổng lượng muối từ các gia vị chứa muối sử dụng trong thực đơn.</t>
    </r>
  </si>
  <si>
    <t>Tháng 09/2017</t>
  </si>
  <si>
    <t xml:space="preserve">Món mặn </t>
  </si>
  <si>
    <r>
      <t xml:space="preserve">Đáp ứng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nhu cầu hằng ngày(%)</t>
    </r>
  </si>
  <si>
    <r>
      <t>Tổng lượng rau củ quả</t>
    </r>
    <r>
      <rPr>
        <b/>
        <vertAlign val="superscript"/>
        <sz val="10"/>
        <rFont val="Times New Roman"/>
        <family val="1"/>
      </rPr>
      <t>(4)</t>
    </r>
    <r>
      <rPr>
        <b/>
        <sz val="10"/>
        <rFont val="Times New Roman"/>
        <family val="1"/>
      </rPr>
      <t>(g)</t>
    </r>
  </si>
  <si>
    <t>Tư (6.9)</t>
  </si>
  <si>
    <t>Thịt sốt cà chua/Lạc chiên</t>
  </si>
  <si>
    <t>Canh bí xanh nấu thịt</t>
  </si>
  <si>
    <t>Năm (7.9)</t>
  </si>
  <si>
    <t>Trứng đúc thịt/Ruốc thịt</t>
  </si>
  <si>
    <t>Canh chua rau muống</t>
  </si>
  <si>
    <t>Rau muống xào</t>
  </si>
  <si>
    <t>Sáu (8.9)</t>
  </si>
  <si>
    <t>Thịt băm rim mắm/Đậu sốt cà chua</t>
  </si>
  <si>
    <t>Canh cải nấu thịt heo</t>
  </si>
  <si>
    <t xml:space="preserve">Giá xào </t>
  </si>
  <si>
    <t>Sữa Vinamilk</t>
  </si>
  <si>
    <t>Hai (11.9)</t>
  </si>
  <si>
    <t>Thịt kho tầu/Trứng gà kho</t>
  </si>
  <si>
    <t>Ba (12.9)</t>
  </si>
  <si>
    <t>Thịt lợn sốt/Đậu rán kho nước thịt</t>
  </si>
  <si>
    <t>Canh rau ngót nấu thịt</t>
  </si>
  <si>
    <t>Tư (13.9)</t>
  </si>
  <si>
    <t>Thịt gà kho nấm hương/Lạc chiên</t>
  </si>
  <si>
    <t>Năm (14.9)</t>
  </si>
  <si>
    <t>Trứng đúc thịt/Thịt băm ngũ sắc</t>
  </si>
  <si>
    <t>Sáu (15.9)</t>
  </si>
  <si>
    <t>Cá sốt cà chua/Đậu tẩm hành</t>
  </si>
  <si>
    <t>Canh chua nấu thịt</t>
  </si>
  <si>
    <t>Hai (18.9)</t>
  </si>
  <si>
    <t>Thịt thăn rim tiêu/Đậu sốt cà chua</t>
  </si>
  <si>
    <t>Ba (19.9)</t>
  </si>
  <si>
    <t>Bánh cup cake chuối</t>
  </si>
  <si>
    <t>Tư (20.9)</t>
  </si>
  <si>
    <t>Thịt viên sốt cà/Đậu tẩm hành</t>
  </si>
  <si>
    <t>Năm (21.9)</t>
  </si>
  <si>
    <t>Thịt gà rang gừng/Giò rim</t>
  </si>
  <si>
    <t xml:space="preserve">Canh bí xanh hầm xương </t>
  </si>
  <si>
    <t>Sáu (22.9)</t>
  </si>
  <si>
    <t>Cá sốt cà chua/Lạc chiên</t>
  </si>
  <si>
    <t>Canh chua giá nấu thịt</t>
  </si>
  <si>
    <t>Bánh Chocopie</t>
  </si>
  <si>
    <t>Hai (25.9)</t>
  </si>
  <si>
    <t>Thịt băm xào ngũ sắc / Trứng đúc thịt</t>
  </si>
  <si>
    <t>Ba (26.9)</t>
  </si>
  <si>
    <t xml:space="preserve">Thịt kho nước dừa/Muối vừng </t>
  </si>
  <si>
    <t xml:space="preserve">Su su xào thịt </t>
  </si>
  <si>
    <t>Tư (27.9)</t>
  </si>
  <si>
    <t>Cá sốt cà chua/Đậu rán kho nước thịt</t>
  </si>
  <si>
    <t>Năm (28.9)</t>
  </si>
  <si>
    <t>Thịt sốt cà chua/Chả cá thì là</t>
  </si>
  <si>
    <t>Sáu (29.9)</t>
  </si>
  <si>
    <t>Thịt gà rang gừng/Đậu sốt cà chua</t>
  </si>
  <si>
    <t>Tháng 10/2017</t>
  </si>
  <si>
    <r>
      <t>Năng lượng</t>
    </r>
    <r>
      <rPr>
        <b/>
        <vertAlign val="superscript"/>
        <sz val="11"/>
        <rFont val="Times New Roman"/>
        <family val="1"/>
      </rPr>
      <t>(1)</t>
    </r>
    <r>
      <rPr>
        <b/>
        <sz val="11"/>
        <rFont val="Times New Roman"/>
        <family val="1"/>
      </rPr>
      <t xml:space="preserve">   </t>
    </r>
    <r>
      <rPr>
        <b/>
        <strike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(kcal)</t>
    </r>
  </si>
  <si>
    <r>
      <t xml:space="preserve">Đáp ứng </t>
    </r>
    <r>
      <rPr>
        <b/>
        <strike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nhu cầu hằng ngày (%)</t>
    </r>
  </si>
  <si>
    <r>
      <t>Tổng số nguyên liệu</t>
    </r>
    <r>
      <rPr>
        <b/>
        <vertAlign val="superscript"/>
        <sz val="11"/>
        <rFont val="Times New Roman"/>
        <family val="1"/>
      </rPr>
      <t xml:space="preserve">(3) </t>
    </r>
    <r>
      <rPr>
        <b/>
        <sz val="11"/>
        <rFont val="Times New Roman"/>
        <family val="1"/>
      </rPr>
      <t>(loại)</t>
    </r>
  </si>
  <si>
    <r>
      <t>Tổng lượng rau củ quả</t>
    </r>
    <r>
      <rPr>
        <b/>
        <vertAlign val="superscript"/>
        <sz val="11"/>
        <rFont val="Times New Roman"/>
        <family val="1"/>
      </rPr>
      <t xml:space="preserve">(4) </t>
    </r>
    <r>
      <rPr>
        <b/>
        <sz val="11"/>
        <rFont val="Times New Roman"/>
        <family val="1"/>
      </rPr>
      <t>(g)</t>
    </r>
  </si>
  <si>
    <r>
      <t>Hàm lượng muối</t>
    </r>
    <r>
      <rPr>
        <b/>
        <vertAlign val="superscript"/>
        <sz val="11"/>
        <rFont val="Times New Roman"/>
        <family val="1"/>
      </rPr>
      <t xml:space="preserve">(5) </t>
    </r>
    <r>
      <rPr>
        <b/>
        <sz val="11"/>
        <rFont val="Times New Roman"/>
        <family val="1"/>
      </rPr>
      <t>(g)</t>
    </r>
  </si>
  <si>
    <r>
      <t>P</t>
    </r>
    <r>
      <rPr>
        <b/>
        <vertAlign val="superscript"/>
        <sz val="11"/>
        <rFont val="Times New Roman"/>
        <family val="1"/>
      </rPr>
      <t>(2)</t>
    </r>
  </si>
  <si>
    <r>
      <t>L</t>
    </r>
    <r>
      <rPr>
        <b/>
        <vertAlign val="superscript"/>
        <sz val="11"/>
        <rFont val="Times New Roman"/>
        <family val="1"/>
      </rPr>
      <t>(2)</t>
    </r>
  </si>
  <si>
    <r>
      <t>G</t>
    </r>
    <r>
      <rPr>
        <b/>
        <vertAlign val="superscript"/>
        <sz val="11"/>
        <rFont val="Times New Roman"/>
        <family val="1"/>
      </rPr>
      <t>(2)</t>
    </r>
  </si>
  <si>
    <t>Hai (2.10)</t>
  </si>
  <si>
    <t>Thăn lợn rim tiêu/Lạc chiên</t>
  </si>
  <si>
    <t>Canh cà chua nấu thịt</t>
  </si>
  <si>
    <t>Ba (3.10)</t>
  </si>
  <si>
    <t>Gà rang gừng/Đậu tẩm hành</t>
  </si>
  <si>
    <t>Tư (4.10)</t>
  </si>
  <si>
    <t>Trứng đúc thịt/Giò rim</t>
  </si>
  <si>
    <t>Năm (5.10)</t>
  </si>
  <si>
    <t>Thịt sốt cà chua/Ruốc thịt</t>
  </si>
  <si>
    <t>Sáu (6.10)</t>
  </si>
  <si>
    <t>Cá file sốt dứa/Đậu sốt cà chua</t>
  </si>
  <si>
    <t>Hai (9.10)</t>
  </si>
  <si>
    <t>Ba (10.10)</t>
  </si>
  <si>
    <t>Thịt kho nước dừa/Trứng gà kho</t>
  </si>
  <si>
    <t>Tư (11.10)</t>
  </si>
  <si>
    <t>Thịt băm xào ngũ sắc/Trứng đúc thịt</t>
  </si>
  <si>
    <t>Năm (12.10)</t>
  </si>
  <si>
    <t>Cá file sốt cà chua/Đậu tẩm hành</t>
  </si>
  <si>
    <t>Canh bắp cải nấu thịt</t>
  </si>
  <si>
    <t>Sáu (13.10)</t>
  </si>
  <si>
    <t>Thịt gà om nấm/Lạc chiên</t>
  </si>
  <si>
    <t>Canh bí xanh hầm xương</t>
  </si>
  <si>
    <t>Hai (16.10)</t>
  </si>
  <si>
    <t>Trứng đúc thịt/Chả rim</t>
  </si>
  <si>
    <t>Ba (17.10)</t>
  </si>
  <si>
    <t>Tư (18.10)</t>
  </si>
  <si>
    <t>Thịt gà rang gừng/Ruốc thịt</t>
  </si>
  <si>
    <t>Năm (19.10)</t>
  </si>
  <si>
    <t>Thịt thăn rim tiêu/Lạc chiên</t>
  </si>
  <si>
    <t>Sáu (20.10)</t>
  </si>
  <si>
    <t>Bánh Lotte Pie</t>
  </si>
  <si>
    <t>Hai (23.10)</t>
  </si>
  <si>
    <t>Thịt băm rim mắm/Lạc chiên</t>
  </si>
  <si>
    <t>Ba (24.10)</t>
  </si>
  <si>
    <t>Trứng đúc thịt/Đậu sốt thịt băm</t>
  </si>
  <si>
    <t xml:space="preserve">Su su xào </t>
  </si>
  <si>
    <t>Tư (25.10)</t>
  </si>
  <si>
    <t>Cá file sốt cà chua/Thịt xào ngô ngọt</t>
  </si>
  <si>
    <t>Năm (26.10)</t>
  </si>
  <si>
    <t>Thịt kho tầu/Trứng kho</t>
  </si>
  <si>
    <t>Sáu (27.10)</t>
  </si>
  <si>
    <t>Gà om nấm/Đậu tẩm hành</t>
  </si>
  <si>
    <t>Bánh su 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</si>
</sst>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i/>
      <u/>
      <sz val="10"/>
      <name val="Times New Roman"/>
      <family val="1"/>
    </font>
    <font>
      <i/>
      <vertAlign val="superscript"/>
      <sz val="10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i/>
      <vertAlign val="superscript"/>
      <sz val="9"/>
      <color indexed="10"/>
      <name val="Calibri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trike/>
      <sz val="10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1"/>
      <name val="Times New Roman"/>
      <family val="1"/>
    </font>
    <font>
      <b/>
      <strike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25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F11" sqref="F11"/>
    </sheetView>
  </sheetViews>
  <sheetFormatPr defaultColWidth="12.42578125" defaultRowHeight="15.75" x14ac:dyDescent="0.25"/>
  <cols>
    <col min="1" max="1" width="7" style="19" customWidth="1"/>
    <col min="2" max="2" width="10.140625" style="19" customWidth="1"/>
    <col min="3" max="3" width="6.140625" style="19" customWidth="1"/>
    <col min="4" max="4" width="23.85546875" style="19" customWidth="1"/>
    <col min="5" max="7" width="11.42578125" style="19" customWidth="1"/>
    <col min="8" max="8" width="7.5703125" style="19" customWidth="1"/>
    <col min="9" max="9" width="7.7109375" style="19" customWidth="1"/>
    <col min="10" max="10" width="5" style="19" customWidth="1"/>
    <col min="11" max="11" width="7.28515625" style="19" customWidth="1"/>
    <col min="12" max="13" width="3.5703125" style="19" customWidth="1"/>
    <col min="14" max="14" width="6.42578125" style="19" customWidth="1"/>
    <col min="15" max="16" width="7.85546875" style="19" customWidth="1"/>
    <col min="17" max="16384" width="12.42578125" style="19"/>
  </cols>
  <sheetData>
    <row r="1" spans="1:16" s="17" customFormat="1" ht="13.5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16"/>
    </row>
    <row r="2" spans="1:16" ht="18.75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8"/>
    </row>
    <row r="3" spans="1:16" x14ac:dyDescent="0.25">
      <c r="A3" s="72" t="s">
        <v>59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s="17" customFormat="1" ht="12.75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20"/>
    </row>
    <row r="5" spans="1:16" s="17" customFormat="1" ht="12.75" x14ac:dyDescent="0.2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21"/>
    </row>
    <row r="6" spans="1:16" s="17" customFormat="1" ht="15" customHeight="1" x14ac:dyDescent="0.2">
      <c r="A6" s="21"/>
      <c r="B6" s="21"/>
      <c r="C6" s="21"/>
      <c r="D6" s="21"/>
      <c r="E6" s="22"/>
      <c r="F6" s="22"/>
      <c r="G6" s="22"/>
      <c r="H6" s="7"/>
      <c r="I6" s="7"/>
      <c r="J6" s="7"/>
      <c r="K6" s="7"/>
      <c r="L6" s="7"/>
      <c r="M6" s="7"/>
      <c r="N6" s="7"/>
      <c r="O6" s="7"/>
      <c r="P6" s="7"/>
    </row>
    <row r="7" spans="1:16" s="17" customFormat="1" ht="12.75" x14ac:dyDescent="0.2">
      <c r="A7" s="59" t="s">
        <v>4</v>
      </c>
      <c r="B7" s="59" t="s">
        <v>5</v>
      </c>
      <c r="C7" s="59" t="s">
        <v>6</v>
      </c>
      <c r="D7" s="59" t="s">
        <v>60</v>
      </c>
      <c r="E7" s="59" t="s">
        <v>7</v>
      </c>
      <c r="F7" s="59" t="s">
        <v>8</v>
      </c>
      <c r="G7" s="59" t="s">
        <v>9</v>
      </c>
      <c r="H7" s="44" t="s">
        <v>10</v>
      </c>
      <c r="I7" s="44" t="s">
        <v>61</v>
      </c>
      <c r="J7" s="62" t="s">
        <v>11</v>
      </c>
      <c r="K7" s="63"/>
      <c r="L7" s="63"/>
      <c r="M7" s="64"/>
      <c r="N7" s="44" t="s">
        <v>12</v>
      </c>
      <c r="O7" s="44" t="s">
        <v>62</v>
      </c>
      <c r="P7" s="44" t="s">
        <v>13</v>
      </c>
    </row>
    <row r="8" spans="1:16" s="17" customFormat="1" ht="63.75" x14ac:dyDescent="0.2">
      <c r="A8" s="60"/>
      <c r="B8" s="60"/>
      <c r="C8" s="60"/>
      <c r="D8" s="60"/>
      <c r="E8" s="60"/>
      <c r="F8" s="60"/>
      <c r="G8" s="60"/>
      <c r="H8" s="45"/>
      <c r="I8" s="61"/>
      <c r="J8" s="8" t="s">
        <v>14</v>
      </c>
      <c r="K8" s="9" t="s">
        <v>15</v>
      </c>
      <c r="L8" s="8" t="s">
        <v>16</v>
      </c>
      <c r="M8" s="8" t="s">
        <v>17</v>
      </c>
      <c r="N8" s="45"/>
      <c r="O8" s="45"/>
      <c r="P8" s="45"/>
    </row>
    <row r="9" spans="1:16" s="17" customFormat="1" ht="25.5" x14ac:dyDescent="0.2">
      <c r="A9" s="46" t="s">
        <v>18</v>
      </c>
      <c r="B9" s="47"/>
      <c r="C9" s="47"/>
      <c r="D9" s="47"/>
      <c r="E9" s="47"/>
      <c r="F9" s="47"/>
      <c r="G9" s="48"/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0" t="s">
        <v>26</v>
      </c>
      <c r="P9" s="10" t="s">
        <v>27</v>
      </c>
    </row>
    <row r="10" spans="1:16" s="24" customFormat="1" ht="25.5" x14ac:dyDescent="0.2">
      <c r="A10" s="49" t="s">
        <v>28</v>
      </c>
      <c r="B10" s="11" t="s">
        <v>63</v>
      </c>
      <c r="C10" s="11" t="s">
        <v>29</v>
      </c>
      <c r="D10" s="23" t="s">
        <v>64</v>
      </c>
      <c r="E10" s="23" t="s">
        <v>65</v>
      </c>
      <c r="F10" s="12" t="s">
        <v>51</v>
      </c>
      <c r="G10" s="12" t="s">
        <v>35</v>
      </c>
      <c r="H10" s="13">
        <v>1021.8</v>
      </c>
      <c r="I10" s="14">
        <v>49</v>
      </c>
      <c r="J10" s="14">
        <v>17</v>
      </c>
      <c r="K10" s="13">
        <v>69</v>
      </c>
      <c r="L10" s="13">
        <v>31</v>
      </c>
      <c r="M10" s="13">
        <v>76</v>
      </c>
      <c r="N10" s="13">
        <v>13</v>
      </c>
      <c r="O10" s="13">
        <v>88.5</v>
      </c>
      <c r="P10" s="13">
        <v>1.4</v>
      </c>
    </row>
    <row r="11" spans="1:16" s="17" customFormat="1" ht="25.5" x14ac:dyDescent="0.2">
      <c r="A11" s="50"/>
      <c r="B11" s="11" t="s">
        <v>66</v>
      </c>
      <c r="C11" s="11" t="s">
        <v>29</v>
      </c>
      <c r="D11" s="23" t="s">
        <v>67</v>
      </c>
      <c r="E11" s="23" t="s">
        <v>68</v>
      </c>
      <c r="F11" s="12" t="s">
        <v>69</v>
      </c>
      <c r="G11" s="12" t="s">
        <v>37</v>
      </c>
      <c r="H11" s="13">
        <v>1125.0999999999999</v>
      </c>
      <c r="I11" s="14">
        <v>54</v>
      </c>
      <c r="J11" s="14">
        <v>19</v>
      </c>
      <c r="K11" s="13">
        <v>72</v>
      </c>
      <c r="L11" s="13">
        <v>31</v>
      </c>
      <c r="M11" s="13">
        <v>79</v>
      </c>
      <c r="N11" s="13">
        <v>15</v>
      </c>
      <c r="O11" s="13">
        <v>88</v>
      </c>
      <c r="P11" s="13">
        <v>1.2</v>
      </c>
    </row>
    <row r="12" spans="1:16" s="17" customFormat="1" ht="25.5" x14ac:dyDescent="0.2">
      <c r="A12" s="51"/>
      <c r="B12" s="11" t="s">
        <v>70</v>
      </c>
      <c r="C12" s="11" t="s">
        <v>29</v>
      </c>
      <c r="D12" s="23" t="s">
        <v>71</v>
      </c>
      <c r="E12" s="23" t="s">
        <v>72</v>
      </c>
      <c r="F12" s="12" t="s">
        <v>73</v>
      </c>
      <c r="G12" s="12" t="s">
        <v>74</v>
      </c>
      <c r="H12" s="13">
        <v>975.2</v>
      </c>
      <c r="I12" s="14">
        <v>46</v>
      </c>
      <c r="J12" s="14">
        <v>18</v>
      </c>
      <c r="K12" s="13">
        <v>69</v>
      </c>
      <c r="L12" s="13">
        <v>32</v>
      </c>
      <c r="M12" s="13">
        <v>75</v>
      </c>
      <c r="N12" s="13">
        <v>14</v>
      </c>
      <c r="O12" s="13">
        <v>84.5</v>
      </c>
      <c r="P12" s="13">
        <v>1.3</v>
      </c>
    </row>
    <row r="13" spans="1:16" s="17" customFormat="1" ht="12.75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</row>
    <row r="14" spans="1:16" s="17" customFormat="1" ht="25.5" x14ac:dyDescent="0.2">
      <c r="A14" s="55" t="s">
        <v>39</v>
      </c>
      <c r="B14" s="11" t="s">
        <v>75</v>
      </c>
      <c r="C14" s="11" t="s">
        <v>29</v>
      </c>
      <c r="D14" s="23" t="s">
        <v>76</v>
      </c>
      <c r="E14" s="23" t="s">
        <v>68</v>
      </c>
      <c r="F14" s="12" t="s">
        <v>69</v>
      </c>
      <c r="G14" s="12" t="s">
        <v>40</v>
      </c>
      <c r="H14" s="13">
        <v>1025.2</v>
      </c>
      <c r="I14" s="14">
        <v>49</v>
      </c>
      <c r="J14" s="13">
        <v>17</v>
      </c>
      <c r="K14" s="13">
        <v>69</v>
      </c>
      <c r="L14" s="13">
        <v>34</v>
      </c>
      <c r="M14" s="13">
        <v>77</v>
      </c>
      <c r="N14" s="13">
        <v>14</v>
      </c>
      <c r="O14" s="13">
        <v>88</v>
      </c>
      <c r="P14" s="13">
        <v>1.4</v>
      </c>
    </row>
    <row r="15" spans="1:16" s="17" customFormat="1" ht="25.5" x14ac:dyDescent="0.2">
      <c r="A15" s="55"/>
      <c r="B15" s="11" t="s">
        <v>77</v>
      </c>
      <c r="C15" s="11" t="s">
        <v>29</v>
      </c>
      <c r="D15" s="23" t="s">
        <v>78</v>
      </c>
      <c r="E15" s="23" t="s">
        <v>79</v>
      </c>
      <c r="F15" s="12" t="s">
        <v>52</v>
      </c>
      <c r="G15" s="12" t="s">
        <v>41</v>
      </c>
      <c r="H15" s="13">
        <v>984.2</v>
      </c>
      <c r="I15" s="14">
        <v>47</v>
      </c>
      <c r="J15" s="13">
        <v>19</v>
      </c>
      <c r="K15" s="13">
        <v>72</v>
      </c>
      <c r="L15" s="13">
        <v>29</v>
      </c>
      <c r="M15" s="13">
        <v>75</v>
      </c>
      <c r="N15" s="13">
        <v>14</v>
      </c>
      <c r="O15" s="13">
        <v>90</v>
      </c>
      <c r="P15" s="13">
        <v>1.3</v>
      </c>
    </row>
    <row r="16" spans="1:16" s="17" customFormat="1" ht="25.5" x14ac:dyDescent="0.2">
      <c r="A16" s="55"/>
      <c r="B16" s="11" t="s">
        <v>80</v>
      </c>
      <c r="C16" s="11" t="s">
        <v>29</v>
      </c>
      <c r="D16" s="23" t="s">
        <v>81</v>
      </c>
      <c r="E16" s="23" t="s">
        <v>72</v>
      </c>
      <c r="F16" s="12" t="s">
        <v>34</v>
      </c>
      <c r="G16" s="12" t="s">
        <v>35</v>
      </c>
      <c r="H16" s="13">
        <v>1006.9</v>
      </c>
      <c r="I16" s="14">
        <v>48</v>
      </c>
      <c r="J16" s="13">
        <v>16</v>
      </c>
      <c r="K16" s="13">
        <v>74</v>
      </c>
      <c r="L16" s="13">
        <v>34</v>
      </c>
      <c r="M16" s="13">
        <v>77</v>
      </c>
      <c r="N16" s="13">
        <v>13</v>
      </c>
      <c r="O16" s="13">
        <v>90.5</v>
      </c>
      <c r="P16" s="13">
        <v>1.3</v>
      </c>
    </row>
    <row r="17" spans="1:19" s="17" customFormat="1" ht="25.5" x14ac:dyDescent="0.2">
      <c r="A17" s="55"/>
      <c r="B17" s="11" t="s">
        <v>82</v>
      </c>
      <c r="C17" s="11" t="s">
        <v>29</v>
      </c>
      <c r="D17" s="23" t="s">
        <v>83</v>
      </c>
      <c r="E17" s="23" t="s">
        <v>65</v>
      </c>
      <c r="F17" s="12" t="s">
        <v>47</v>
      </c>
      <c r="G17" s="12" t="s">
        <v>43</v>
      </c>
      <c r="H17" s="13">
        <v>984.8</v>
      </c>
      <c r="I17" s="14">
        <v>47</v>
      </c>
      <c r="J17" s="13">
        <v>18</v>
      </c>
      <c r="K17" s="13">
        <v>72</v>
      </c>
      <c r="L17" s="13">
        <v>30</v>
      </c>
      <c r="M17" s="13">
        <v>79</v>
      </c>
      <c r="N17" s="13">
        <v>15</v>
      </c>
      <c r="O17" s="13">
        <v>89.5</v>
      </c>
      <c r="P17" s="13">
        <v>1.4</v>
      </c>
    </row>
    <row r="18" spans="1:19" s="17" customFormat="1" ht="38.25" x14ac:dyDescent="0.2">
      <c r="A18" s="55"/>
      <c r="B18" s="11" t="s">
        <v>84</v>
      </c>
      <c r="C18" s="11" t="s">
        <v>29</v>
      </c>
      <c r="D18" s="23" t="s">
        <v>85</v>
      </c>
      <c r="E18" s="23" t="s">
        <v>86</v>
      </c>
      <c r="F18" s="12" t="s">
        <v>51</v>
      </c>
      <c r="G18" s="12" t="s">
        <v>38</v>
      </c>
      <c r="H18" s="13">
        <v>968.4</v>
      </c>
      <c r="I18" s="14">
        <v>46</v>
      </c>
      <c r="J18" s="13">
        <v>19</v>
      </c>
      <c r="K18" s="13">
        <v>69</v>
      </c>
      <c r="L18" s="13">
        <v>32</v>
      </c>
      <c r="M18" s="13">
        <v>79</v>
      </c>
      <c r="N18" s="13">
        <v>13</v>
      </c>
      <c r="O18" s="13">
        <v>89.5</v>
      </c>
      <c r="P18" s="13">
        <v>2</v>
      </c>
    </row>
    <row r="19" spans="1:19" s="17" customFormat="1" ht="27.95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/>
    </row>
    <row r="20" spans="1:19" s="17" customFormat="1" ht="25.5" x14ac:dyDescent="0.2">
      <c r="A20" s="65" t="s">
        <v>45</v>
      </c>
      <c r="B20" s="11" t="s">
        <v>87</v>
      </c>
      <c r="C20" s="11" t="s">
        <v>29</v>
      </c>
      <c r="D20" s="23" t="s">
        <v>88</v>
      </c>
      <c r="E20" s="23" t="s">
        <v>72</v>
      </c>
      <c r="F20" s="12" t="s">
        <v>34</v>
      </c>
      <c r="G20" s="12" t="s">
        <v>74</v>
      </c>
      <c r="H20" s="13">
        <v>1102.0999999999999</v>
      </c>
      <c r="I20" s="14">
        <v>52</v>
      </c>
      <c r="J20" s="13">
        <v>16</v>
      </c>
      <c r="K20" s="13">
        <v>69</v>
      </c>
      <c r="L20" s="13">
        <v>30</v>
      </c>
      <c r="M20" s="13">
        <v>78</v>
      </c>
      <c r="N20" s="13">
        <v>15</v>
      </c>
      <c r="O20" s="13">
        <v>88.5</v>
      </c>
      <c r="P20" s="13">
        <v>1.5</v>
      </c>
    </row>
    <row r="21" spans="1:19" s="17" customFormat="1" ht="24.95" customHeight="1" x14ac:dyDescent="0.2">
      <c r="A21" s="66"/>
      <c r="B21" s="11" t="s">
        <v>89</v>
      </c>
      <c r="C21" s="11" t="s">
        <v>29</v>
      </c>
      <c r="D21" s="23" t="s">
        <v>67</v>
      </c>
      <c r="E21" s="23" t="s">
        <v>68</v>
      </c>
      <c r="F21" s="12" t="s">
        <v>69</v>
      </c>
      <c r="G21" s="12" t="s">
        <v>90</v>
      </c>
      <c r="H21" s="13">
        <v>950.5</v>
      </c>
      <c r="I21" s="14">
        <v>45</v>
      </c>
      <c r="J21" s="13">
        <v>19</v>
      </c>
      <c r="K21" s="13">
        <v>70</v>
      </c>
      <c r="L21" s="13">
        <v>32</v>
      </c>
      <c r="M21" s="13">
        <v>81</v>
      </c>
      <c r="N21" s="13">
        <v>12</v>
      </c>
      <c r="O21" s="13">
        <v>89.5</v>
      </c>
      <c r="P21" s="13">
        <v>1.4</v>
      </c>
    </row>
    <row r="22" spans="1:19" s="17" customFormat="1" ht="38.25" x14ac:dyDescent="0.2">
      <c r="A22" s="66"/>
      <c r="B22" s="11" t="s">
        <v>91</v>
      </c>
      <c r="C22" s="11" t="s">
        <v>29</v>
      </c>
      <c r="D22" s="23" t="s">
        <v>92</v>
      </c>
      <c r="E22" s="23" t="s">
        <v>79</v>
      </c>
      <c r="F22" s="12" t="s">
        <v>42</v>
      </c>
      <c r="G22" s="12" t="s">
        <v>38</v>
      </c>
      <c r="H22" s="13">
        <v>1025.3</v>
      </c>
      <c r="I22" s="14">
        <v>49</v>
      </c>
      <c r="J22" s="13">
        <v>16</v>
      </c>
      <c r="K22" s="13">
        <v>72</v>
      </c>
      <c r="L22" s="13">
        <v>34</v>
      </c>
      <c r="M22" s="13">
        <v>77</v>
      </c>
      <c r="N22" s="13">
        <v>12</v>
      </c>
      <c r="O22" s="13">
        <v>88</v>
      </c>
      <c r="P22" s="13">
        <v>1.3</v>
      </c>
      <c r="S22" s="17">
        <f>38772+1642+1900</f>
        <v>42314</v>
      </c>
    </row>
    <row r="23" spans="1:19" s="17" customFormat="1" ht="25.5" x14ac:dyDescent="0.2">
      <c r="A23" s="66"/>
      <c r="B23" s="11" t="s">
        <v>93</v>
      </c>
      <c r="C23" s="11" t="s">
        <v>29</v>
      </c>
      <c r="D23" s="23" t="s">
        <v>94</v>
      </c>
      <c r="E23" s="23" t="s">
        <v>95</v>
      </c>
      <c r="F23" s="12" t="s">
        <v>47</v>
      </c>
      <c r="G23" s="12" t="s">
        <v>41</v>
      </c>
      <c r="H23" s="13">
        <v>1008.6</v>
      </c>
      <c r="I23" s="14">
        <v>48</v>
      </c>
      <c r="J23" s="13">
        <v>17</v>
      </c>
      <c r="K23" s="13">
        <v>69</v>
      </c>
      <c r="L23" s="13">
        <v>31</v>
      </c>
      <c r="M23" s="13">
        <v>79</v>
      </c>
      <c r="N23" s="13">
        <v>13</v>
      </c>
      <c r="O23" s="13">
        <v>89.5</v>
      </c>
      <c r="P23" s="13">
        <v>1.5</v>
      </c>
      <c r="S23" s="17">
        <f>50000-42314</f>
        <v>7686</v>
      </c>
    </row>
    <row r="24" spans="1:19" s="17" customFormat="1" ht="25.5" x14ac:dyDescent="0.2">
      <c r="A24" s="67"/>
      <c r="B24" s="11" t="s">
        <v>96</v>
      </c>
      <c r="C24" s="11" t="s">
        <v>29</v>
      </c>
      <c r="D24" s="23" t="s">
        <v>97</v>
      </c>
      <c r="E24" s="23" t="s">
        <v>98</v>
      </c>
      <c r="F24" s="12" t="s">
        <v>73</v>
      </c>
      <c r="G24" s="12" t="s">
        <v>99</v>
      </c>
      <c r="H24" s="13">
        <v>990</v>
      </c>
      <c r="I24" s="14">
        <v>47</v>
      </c>
      <c r="J24" s="13">
        <v>18</v>
      </c>
      <c r="K24" s="13">
        <v>72</v>
      </c>
      <c r="L24" s="13">
        <v>31</v>
      </c>
      <c r="M24" s="13">
        <v>76</v>
      </c>
      <c r="N24" s="13">
        <v>12</v>
      </c>
      <c r="O24" s="13">
        <v>89.5</v>
      </c>
      <c r="P24" s="13">
        <v>1.4</v>
      </c>
      <c r="S24" s="17">
        <f>8000-7686</f>
        <v>314</v>
      </c>
    </row>
    <row r="25" spans="1:19" s="17" customFormat="1" ht="30" customHeight="1" x14ac:dyDescent="0.2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70"/>
    </row>
    <row r="26" spans="1:19" s="17" customFormat="1" ht="25.5" customHeight="1" x14ac:dyDescent="0.2">
      <c r="A26" s="65" t="s">
        <v>48</v>
      </c>
      <c r="B26" s="11" t="s">
        <v>100</v>
      </c>
      <c r="C26" s="11" t="s">
        <v>29</v>
      </c>
      <c r="D26" s="23" t="s">
        <v>101</v>
      </c>
      <c r="E26" s="23" t="s">
        <v>86</v>
      </c>
      <c r="F26" s="12" t="s">
        <v>32</v>
      </c>
      <c r="G26" s="12" t="s">
        <v>74</v>
      </c>
      <c r="H26" s="13">
        <v>1025.5999999999999</v>
      </c>
      <c r="I26" s="14">
        <v>49</v>
      </c>
      <c r="J26" s="13">
        <v>17</v>
      </c>
      <c r="K26" s="13">
        <v>72</v>
      </c>
      <c r="L26" s="13">
        <v>29</v>
      </c>
      <c r="M26" s="13">
        <v>79</v>
      </c>
      <c r="N26" s="13">
        <v>12</v>
      </c>
      <c r="O26" s="13">
        <v>88</v>
      </c>
      <c r="P26" s="13">
        <v>1.4</v>
      </c>
    </row>
    <row r="27" spans="1:19" s="17" customFormat="1" ht="25.5" customHeight="1" x14ac:dyDescent="0.2">
      <c r="A27" s="66"/>
      <c r="B27" s="11" t="s">
        <v>102</v>
      </c>
      <c r="C27" s="11" t="s">
        <v>29</v>
      </c>
      <c r="D27" s="23" t="s">
        <v>103</v>
      </c>
      <c r="E27" s="23" t="s">
        <v>72</v>
      </c>
      <c r="F27" s="12" t="s">
        <v>104</v>
      </c>
      <c r="G27" s="12" t="s">
        <v>37</v>
      </c>
      <c r="H27" s="13">
        <v>996.3</v>
      </c>
      <c r="I27" s="14">
        <v>47</v>
      </c>
      <c r="J27" s="13">
        <v>19</v>
      </c>
      <c r="K27" s="13">
        <v>71</v>
      </c>
      <c r="L27" s="13">
        <v>29</v>
      </c>
      <c r="M27" s="13">
        <v>75</v>
      </c>
      <c r="N27" s="13">
        <v>12</v>
      </c>
      <c r="O27" s="13">
        <v>88.5</v>
      </c>
      <c r="P27" s="13">
        <v>1.4</v>
      </c>
    </row>
    <row r="28" spans="1:19" s="17" customFormat="1" ht="25.5" customHeight="1" x14ac:dyDescent="0.2">
      <c r="A28" s="66"/>
      <c r="B28" s="11" t="s">
        <v>105</v>
      </c>
      <c r="C28" s="11" t="s">
        <v>29</v>
      </c>
      <c r="D28" s="23" t="s">
        <v>106</v>
      </c>
      <c r="E28" s="23" t="s">
        <v>79</v>
      </c>
      <c r="F28" s="12" t="s">
        <v>34</v>
      </c>
      <c r="G28" s="12" t="s">
        <v>31</v>
      </c>
      <c r="H28" s="13">
        <v>986.4</v>
      </c>
      <c r="I28" s="14">
        <v>47</v>
      </c>
      <c r="J28" s="13">
        <v>16</v>
      </c>
      <c r="K28" s="13">
        <v>69</v>
      </c>
      <c r="L28" s="13">
        <v>31</v>
      </c>
      <c r="M28" s="13">
        <v>77</v>
      </c>
      <c r="N28" s="13">
        <v>13</v>
      </c>
      <c r="O28" s="13">
        <v>89.5</v>
      </c>
      <c r="P28" s="13">
        <v>1.3</v>
      </c>
    </row>
    <row r="29" spans="1:19" s="17" customFormat="1" ht="25.5" customHeight="1" x14ac:dyDescent="0.2">
      <c r="A29" s="66"/>
      <c r="B29" s="11" t="s">
        <v>107</v>
      </c>
      <c r="C29" s="11" t="s">
        <v>29</v>
      </c>
      <c r="D29" s="23" t="s">
        <v>108</v>
      </c>
      <c r="E29" s="23" t="s">
        <v>68</v>
      </c>
      <c r="F29" s="12" t="s">
        <v>69</v>
      </c>
      <c r="G29" s="12" t="s">
        <v>35</v>
      </c>
      <c r="H29" s="13">
        <v>1062.0999999999999</v>
      </c>
      <c r="I29" s="14">
        <v>51</v>
      </c>
      <c r="J29" s="13">
        <v>16</v>
      </c>
      <c r="K29" s="13">
        <v>71</v>
      </c>
      <c r="L29" s="13">
        <v>34</v>
      </c>
      <c r="M29" s="13">
        <v>79</v>
      </c>
      <c r="N29" s="13">
        <v>14</v>
      </c>
      <c r="O29" s="13">
        <v>90</v>
      </c>
      <c r="P29" s="13">
        <v>1.4</v>
      </c>
    </row>
    <row r="30" spans="1:19" s="17" customFormat="1" ht="25.5" customHeight="1" x14ac:dyDescent="0.2">
      <c r="A30" s="67"/>
      <c r="B30" s="11" t="s">
        <v>109</v>
      </c>
      <c r="C30" s="11" t="s">
        <v>29</v>
      </c>
      <c r="D30" s="23" t="s">
        <v>110</v>
      </c>
      <c r="E30" s="23" t="s">
        <v>95</v>
      </c>
      <c r="F30" s="12" t="s">
        <v>30</v>
      </c>
      <c r="G30" s="12" t="s">
        <v>50</v>
      </c>
      <c r="H30" s="25">
        <v>1052.3</v>
      </c>
      <c r="I30" s="14">
        <v>50</v>
      </c>
      <c r="J30" s="13">
        <v>17</v>
      </c>
      <c r="K30" s="13">
        <v>71</v>
      </c>
      <c r="L30" s="13">
        <v>34</v>
      </c>
      <c r="M30" s="13">
        <v>76</v>
      </c>
      <c r="N30" s="13">
        <v>13</v>
      </c>
      <c r="O30" s="13">
        <v>94</v>
      </c>
      <c r="P30" s="13">
        <v>1.2</v>
      </c>
    </row>
    <row r="31" spans="1:19" s="17" customFormat="1" ht="13.5" thickBo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1:19" s="17" customFormat="1" ht="12.75" x14ac:dyDescent="0.2">
      <c r="A32" s="7"/>
      <c r="B32" s="7"/>
      <c r="C32" s="26"/>
      <c r="D32" s="27"/>
      <c r="E32" s="26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</row>
    <row r="33" spans="1:16" s="17" customFormat="1" ht="14.25" x14ac:dyDescent="0.2">
      <c r="A33" s="4" t="s">
        <v>53</v>
      </c>
      <c r="B33" s="5" t="s">
        <v>54</v>
      </c>
      <c r="C33" s="5"/>
      <c r="D33" s="5"/>
      <c r="E33" s="5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</row>
    <row r="34" spans="1:16" s="17" customFormat="1" ht="14.25" x14ac:dyDescent="0.2">
      <c r="A34" s="7"/>
      <c r="B34" s="5" t="s">
        <v>55</v>
      </c>
      <c r="C34" s="5"/>
      <c r="D34" s="5"/>
      <c r="E34" s="5"/>
      <c r="F34" s="6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s="17" customFormat="1" ht="14.25" x14ac:dyDescent="0.2">
      <c r="A35" s="7"/>
      <c r="B35" s="5" t="s">
        <v>56</v>
      </c>
      <c r="C35" s="5"/>
      <c r="D35" s="5"/>
      <c r="E35" s="5"/>
      <c r="F35" s="6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s="17" customFormat="1" ht="14.25" x14ac:dyDescent="0.2">
      <c r="A36" s="7"/>
      <c r="B36" s="5" t="s">
        <v>57</v>
      </c>
      <c r="C36" s="5"/>
      <c r="D36" s="5"/>
      <c r="E36" s="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s="17" customFormat="1" ht="14.25" x14ac:dyDescent="0.2">
      <c r="A37" s="7"/>
      <c r="B37" s="5" t="s">
        <v>58</v>
      </c>
      <c r="C37" s="5"/>
      <c r="D37" s="5"/>
      <c r="E37" s="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s="17" customFormat="1" ht="12.75" x14ac:dyDescent="0.2"/>
    <row r="39" spans="1:16" x14ac:dyDescent="0.25">
      <c r="G39" s="19">
        <f>77+17</f>
        <v>94</v>
      </c>
    </row>
  </sheetData>
  <mergeCells count="27">
    <mergeCell ref="A1:O1"/>
    <mergeCell ref="A20:A24"/>
    <mergeCell ref="A25:P25"/>
    <mergeCell ref="A26:A30"/>
    <mergeCell ref="A31:P31"/>
    <mergeCell ref="A19:P19"/>
    <mergeCell ref="A2:O2"/>
    <mergeCell ref="A4:O4"/>
    <mergeCell ref="A5:O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M7"/>
    <mergeCell ref="N7:N8"/>
    <mergeCell ref="O7:O8"/>
    <mergeCell ref="A3:P3"/>
    <mergeCell ref="P7:P8"/>
    <mergeCell ref="A9:G9"/>
    <mergeCell ref="A10:A12"/>
    <mergeCell ref="A13:P13"/>
    <mergeCell ref="A14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F29" sqref="F29"/>
    </sheetView>
  </sheetViews>
  <sheetFormatPr defaultRowHeight="15" x14ac:dyDescent="0.25"/>
  <cols>
    <col min="1" max="1" width="7" style="43" customWidth="1"/>
    <col min="2" max="2" width="7.85546875" style="43" customWidth="1"/>
    <col min="3" max="3" width="7.7109375" style="43" customWidth="1"/>
    <col min="4" max="4" width="17.140625" style="43" customWidth="1"/>
    <col min="5" max="5" width="12" style="43" customWidth="1"/>
    <col min="6" max="6" width="11.140625" style="43" customWidth="1"/>
    <col min="7" max="7" width="12.28515625" style="43" customWidth="1"/>
    <col min="8" max="8" width="7.85546875" style="43" customWidth="1"/>
    <col min="9" max="9" width="7.28515625" style="43" customWidth="1"/>
    <col min="10" max="10" width="7" style="43" customWidth="1"/>
    <col min="11" max="11" width="8.28515625" style="43" customWidth="1"/>
    <col min="12" max="13" width="6.28515625" style="43" customWidth="1"/>
    <col min="14" max="14" width="8.42578125" style="43" customWidth="1"/>
    <col min="15" max="16" width="7.28515625" style="43" customWidth="1"/>
  </cols>
  <sheetData>
    <row r="1" spans="1:16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"/>
    </row>
    <row r="2" spans="1:16" ht="20.25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15"/>
    </row>
    <row r="3" spans="1:16" x14ac:dyDescent="0.25">
      <c r="A3" s="95" t="s">
        <v>111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3"/>
    </row>
    <row r="5" spans="1:16" x14ac:dyDescent="0.25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2"/>
    </row>
    <row r="6" spans="1:16" x14ac:dyDescent="0.25">
      <c r="A6" s="2"/>
      <c r="B6" s="2"/>
      <c r="C6" s="2"/>
      <c r="D6" s="2"/>
      <c r="E6" s="30"/>
      <c r="F6" s="30"/>
      <c r="G6" s="30"/>
      <c r="H6" s="31"/>
      <c r="I6" s="31"/>
      <c r="J6" s="31"/>
      <c r="K6" s="31"/>
      <c r="L6" s="31"/>
      <c r="M6" s="31"/>
      <c r="N6" s="31"/>
      <c r="O6" s="31"/>
      <c r="P6" s="31"/>
    </row>
    <row r="7" spans="1:16" x14ac:dyDescent="0.25">
      <c r="A7" s="87" t="s">
        <v>4</v>
      </c>
      <c r="B7" s="87" t="s">
        <v>5</v>
      </c>
      <c r="C7" s="87" t="s">
        <v>6</v>
      </c>
      <c r="D7" s="87" t="s">
        <v>60</v>
      </c>
      <c r="E7" s="87" t="s">
        <v>7</v>
      </c>
      <c r="F7" s="87" t="s">
        <v>8</v>
      </c>
      <c r="G7" s="87" t="s">
        <v>9</v>
      </c>
      <c r="H7" s="76" t="s">
        <v>112</v>
      </c>
      <c r="I7" s="76" t="s">
        <v>113</v>
      </c>
      <c r="J7" s="90" t="s">
        <v>11</v>
      </c>
      <c r="K7" s="91"/>
      <c r="L7" s="91"/>
      <c r="M7" s="92"/>
      <c r="N7" s="76" t="s">
        <v>114</v>
      </c>
      <c r="O7" s="76" t="s">
        <v>115</v>
      </c>
      <c r="P7" s="76" t="s">
        <v>116</v>
      </c>
    </row>
    <row r="8" spans="1:16" ht="71.25" x14ac:dyDescent="0.25">
      <c r="A8" s="88"/>
      <c r="B8" s="88"/>
      <c r="C8" s="88"/>
      <c r="D8" s="88"/>
      <c r="E8" s="88"/>
      <c r="F8" s="88"/>
      <c r="G8" s="88"/>
      <c r="H8" s="77"/>
      <c r="I8" s="89"/>
      <c r="J8" s="32" t="s">
        <v>117</v>
      </c>
      <c r="K8" s="33" t="s">
        <v>15</v>
      </c>
      <c r="L8" s="32" t="s">
        <v>118</v>
      </c>
      <c r="M8" s="32" t="s">
        <v>119</v>
      </c>
      <c r="N8" s="77"/>
      <c r="O8" s="77"/>
      <c r="P8" s="77"/>
    </row>
    <row r="9" spans="1:16" ht="28.5" x14ac:dyDescent="0.25">
      <c r="A9" s="78" t="s">
        <v>18</v>
      </c>
      <c r="B9" s="79"/>
      <c r="C9" s="79"/>
      <c r="D9" s="79"/>
      <c r="E9" s="79"/>
      <c r="F9" s="79"/>
      <c r="G9" s="80"/>
      <c r="H9" s="34" t="s">
        <v>19</v>
      </c>
      <c r="I9" s="34" t="s">
        <v>20</v>
      </c>
      <c r="J9" s="34" t="s">
        <v>21</v>
      </c>
      <c r="K9" s="34" t="s">
        <v>22</v>
      </c>
      <c r="L9" s="34" t="s">
        <v>23</v>
      </c>
      <c r="M9" s="34" t="s">
        <v>24</v>
      </c>
      <c r="N9" s="34" t="s">
        <v>25</v>
      </c>
      <c r="O9" s="34" t="s">
        <v>26</v>
      </c>
      <c r="P9" s="34" t="s">
        <v>27</v>
      </c>
    </row>
    <row r="10" spans="1:16" ht="30" x14ac:dyDescent="0.25">
      <c r="A10" s="81" t="s">
        <v>28</v>
      </c>
      <c r="B10" s="35" t="s">
        <v>120</v>
      </c>
      <c r="C10" s="35" t="s">
        <v>29</v>
      </c>
      <c r="D10" s="36" t="s">
        <v>121</v>
      </c>
      <c r="E10" s="37" t="s">
        <v>122</v>
      </c>
      <c r="F10" s="37" t="s">
        <v>47</v>
      </c>
      <c r="G10" s="36" t="s">
        <v>31</v>
      </c>
      <c r="H10" s="38">
        <v>1021.8</v>
      </c>
      <c r="I10" s="39">
        <v>49</v>
      </c>
      <c r="J10" s="39">
        <v>17</v>
      </c>
      <c r="K10" s="38">
        <v>69</v>
      </c>
      <c r="L10" s="38">
        <v>31</v>
      </c>
      <c r="M10" s="38">
        <v>76</v>
      </c>
      <c r="N10" s="38">
        <v>13</v>
      </c>
      <c r="O10" s="38">
        <v>88.5</v>
      </c>
      <c r="P10" s="38">
        <v>1.4</v>
      </c>
    </row>
    <row r="11" spans="1:16" ht="30" x14ac:dyDescent="0.25">
      <c r="A11" s="82"/>
      <c r="B11" s="35" t="s">
        <v>123</v>
      </c>
      <c r="C11" s="35" t="s">
        <v>29</v>
      </c>
      <c r="D11" s="36" t="s">
        <v>124</v>
      </c>
      <c r="E11" s="37" t="s">
        <v>46</v>
      </c>
      <c r="F11" s="37" t="s">
        <v>32</v>
      </c>
      <c r="G11" s="36" t="s">
        <v>33</v>
      </c>
      <c r="H11" s="38">
        <v>986.4</v>
      </c>
      <c r="I11" s="39">
        <v>47</v>
      </c>
      <c r="J11" s="38">
        <v>16</v>
      </c>
      <c r="K11" s="38">
        <v>69</v>
      </c>
      <c r="L11" s="38">
        <v>31</v>
      </c>
      <c r="M11" s="38">
        <v>77</v>
      </c>
      <c r="N11" s="38">
        <v>13</v>
      </c>
      <c r="O11" s="38">
        <v>89.5</v>
      </c>
      <c r="P11" s="38">
        <v>1.3</v>
      </c>
    </row>
    <row r="12" spans="1:16" ht="30" x14ac:dyDescent="0.25">
      <c r="A12" s="82"/>
      <c r="B12" s="35" t="s">
        <v>125</v>
      </c>
      <c r="C12" s="35" t="s">
        <v>29</v>
      </c>
      <c r="D12" s="40" t="s">
        <v>126</v>
      </c>
      <c r="E12" s="37" t="s">
        <v>36</v>
      </c>
      <c r="F12" s="37" t="s">
        <v>34</v>
      </c>
      <c r="G12" s="41" t="s">
        <v>35</v>
      </c>
      <c r="H12" s="38">
        <v>1062.0999999999999</v>
      </c>
      <c r="I12" s="39">
        <v>51</v>
      </c>
      <c r="J12" s="38">
        <v>16</v>
      </c>
      <c r="K12" s="38">
        <v>71</v>
      </c>
      <c r="L12" s="38">
        <v>34</v>
      </c>
      <c r="M12" s="38">
        <v>79</v>
      </c>
      <c r="N12" s="38">
        <v>14</v>
      </c>
      <c r="O12" s="38">
        <v>90</v>
      </c>
      <c r="P12" s="38">
        <v>1.4</v>
      </c>
    </row>
    <row r="13" spans="1:16" ht="30" x14ac:dyDescent="0.25">
      <c r="A13" s="82"/>
      <c r="B13" s="35" t="s">
        <v>127</v>
      </c>
      <c r="C13" s="35" t="s">
        <v>29</v>
      </c>
      <c r="D13" s="40" t="s">
        <v>128</v>
      </c>
      <c r="E13" s="37" t="s">
        <v>68</v>
      </c>
      <c r="F13" s="37" t="s">
        <v>69</v>
      </c>
      <c r="G13" s="41" t="s">
        <v>37</v>
      </c>
      <c r="H13" s="38">
        <v>1125.0999999999999</v>
      </c>
      <c r="I13" s="39">
        <v>54</v>
      </c>
      <c r="J13" s="39">
        <v>19</v>
      </c>
      <c r="K13" s="38">
        <v>72</v>
      </c>
      <c r="L13" s="38">
        <v>31</v>
      </c>
      <c r="M13" s="38">
        <v>79</v>
      </c>
      <c r="N13" s="38">
        <v>15</v>
      </c>
      <c r="O13" s="38">
        <v>88</v>
      </c>
      <c r="P13" s="38">
        <v>1.2</v>
      </c>
    </row>
    <row r="14" spans="1:16" ht="45" x14ac:dyDescent="0.25">
      <c r="A14" s="83"/>
      <c r="B14" s="35" t="s">
        <v>129</v>
      </c>
      <c r="C14" s="35" t="s">
        <v>29</v>
      </c>
      <c r="D14" s="40" t="s">
        <v>130</v>
      </c>
      <c r="E14" s="37" t="s">
        <v>49</v>
      </c>
      <c r="F14" s="37" t="s">
        <v>52</v>
      </c>
      <c r="G14" s="41" t="s">
        <v>38</v>
      </c>
      <c r="H14" s="38">
        <v>975.2</v>
      </c>
      <c r="I14" s="39">
        <v>46</v>
      </c>
      <c r="J14" s="39">
        <v>18</v>
      </c>
      <c r="K14" s="38">
        <v>69</v>
      </c>
      <c r="L14" s="38">
        <v>32</v>
      </c>
      <c r="M14" s="38">
        <v>75</v>
      </c>
      <c r="N14" s="38">
        <v>14</v>
      </c>
      <c r="O14" s="38">
        <v>84.5</v>
      </c>
      <c r="P14" s="38">
        <v>1.3</v>
      </c>
    </row>
    <row r="15" spans="1:16" x14ac:dyDescent="0.25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1:16" ht="45" x14ac:dyDescent="0.25">
      <c r="A16" s="74" t="s">
        <v>39</v>
      </c>
      <c r="B16" s="35" t="s">
        <v>131</v>
      </c>
      <c r="C16" s="35" t="s">
        <v>29</v>
      </c>
      <c r="D16" s="37" t="s">
        <v>71</v>
      </c>
      <c r="E16" s="37" t="s">
        <v>72</v>
      </c>
      <c r="F16" s="37" t="s">
        <v>32</v>
      </c>
      <c r="G16" s="41" t="s">
        <v>40</v>
      </c>
      <c r="H16" s="38">
        <v>1025.2</v>
      </c>
      <c r="I16" s="39">
        <v>49</v>
      </c>
      <c r="J16" s="38">
        <v>17</v>
      </c>
      <c r="K16" s="38">
        <v>69</v>
      </c>
      <c r="L16" s="38">
        <v>34</v>
      </c>
      <c r="M16" s="38">
        <v>77</v>
      </c>
      <c r="N16" s="38">
        <v>14</v>
      </c>
      <c r="O16" s="38">
        <v>88</v>
      </c>
      <c r="P16" s="38">
        <v>1.4</v>
      </c>
    </row>
    <row r="17" spans="1:16" ht="30" x14ac:dyDescent="0.25">
      <c r="A17" s="74"/>
      <c r="B17" s="35" t="s">
        <v>132</v>
      </c>
      <c r="C17" s="35" t="s">
        <v>29</v>
      </c>
      <c r="D17" s="37" t="s">
        <v>133</v>
      </c>
      <c r="E17" s="37" t="s">
        <v>86</v>
      </c>
      <c r="F17" s="37" t="s">
        <v>52</v>
      </c>
      <c r="G17" s="41" t="s">
        <v>41</v>
      </c>
      <c r="H17" s="38">
        <v>984.2</v>
      </c>
      <c r="I17" s="39">
        <v>47</v>
      </c>
      <c r="J17" s="38">
        <v>19</v>
      </c>
      <c r="K17" s="38">
        <v>72</v>
      </c>
      <c r="L17" s="38">
        <v>29</v>
      </c>
      <c r="M17" s="38">
        <v>75</v>
      </c>
      <c r="N17" s="38">
        <v>14</v>
      </c>
      <c r="O17" s="38">
        <v>90</v>
      </c>
      <c r="P17" s="38">
        <v>1.3</v>
      </c>
    </row>
    <row r="18" spans="1:16" ht="30" x14ac:dyDescent="0.25">
      <c r="A18" s="74"/>
      <c r="B18" s="35" t="s">
        <v>134</v>
      </c>
      <c r="C18" s="35" t="s">
        <v>29</v>
      </c>
      <c r="D18" s="37" t="s">
        <v>135</v>
      </c>
      <c r="E18" s="37" t="s">
        <v>68</v>
      </c>
      <c r="F18" s="37" t="s">
        <v>69</v>
      </c>
      <c r="G18" s="41" t="s">
        <v>35</v>
      </c>
      <c r="H18" s="38">
        <v>1006.9</v>
      </c>
      <c r="I18" s="39">
        <v>48</v>
      </c>
      <c r="J18" s="38">
        <v>16</v>
      </c>
      <c r="K18" s="38">
        <v>74</v>
      </c>
      <c r="L18" s="38">
        <v>34</v>
      </c>
      <c r="M18" s="38">
        <v>77</v>
      </c>
      <c r="N18" s="38">
        <v>13</v>
      </c>
      <c r="O18" s="38">
        <v>90.5</v>
      </c>
      <c r="P18" s="38">
        <v>1.3</v>
      </c>
    </row>
    <row r="19" spans="1:16" ht="45" x14ac:dyDescent="0.25">
      <c r="A19" s="74"/>
      <c r="B19" s="35" t="s">
        <v>136</v>
      </c>
      <c r="C19" s="35" t="s">
        <v>29</v>
      </c>
      <c r="D19" s="37" t="s">
        <v>137</v>
      </c>
      <c r="E19" s="37" t="s">
        <v>138</v>
      </c>
      <c r="F19" s="37" t="s">
        <v>34</v>
      </c>
      <c r="G19" s="41" t="s">
        <v>43</v>
      </c>
      <c r="H19" s="38">
        <v>984.8</v>
      </c>
      <c r="I19" s="39">
        <v>47</v>
      </c>
      <c r="J19" s="38">
        <v>18</v>
      </c>
      <c r="K19" s="38">
        <v>72</v>
      </c>
      <c r="L19" s="38">
        <v>30</v>
      </c>
      <c r="M19" s="38">
        <v>79</v>
      </c>
      <c r="N19" s="38">
        <v>15</v>
      </c>
      <c r="O19" s="38">
        <v>89.5</v>
      </c>
      <c r="P19" s="38">
        <v>1.4</v>
      </c>
    </row>
    <row r="20" spans="1:16" ht="30" x14ac:dyDescent="0.25">
      <c r="A20" s="74"/>
      <c r="B20" s="35" t="s">
        <v>139</v>
      </c>
      <c r="C20" s="35" t="s">
        <v>29</v>
      </c>
      <c r="D20" s="37" t="s">
        <v>140</v>
      </c>
      <c r="E20" s="37" t="s">
        <v>141</v>
      </c>
      <c r="F20" s="37" t="s">
        <v>47</v>
      </c>
      <c r="G20" s="41" t="s">
        <v>44</v>
      </c>
      <c r="H20" s="38">
        <v>968.4</v>
      </c>
      <c r="I20" s="39">
        <v>46</v>
      </c>
      <c r="J20" s="38">
        <v>19</v>
      </c>
      <c r="K20" s="38">
        <v>69</v>
      </c>
      <c r="L20" s="38">
        <v>32</v>
      </c>
      <c r="M20" s="38">
        <v>79</v>
      </c>
      <c r="N20" s="38">
        <v>13</v>
      </c>
      <c r="O20" s="38">
        <v>89.5</v>
      </c>
      <c r="P20" s="38">
        <v>2</v>
      </c>
    </row>
    <row r="21" spans="1:1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 ht="30" x14ac:dyDescent="0.25">
      <c r="A22" s="74" t="s">
        <v>45</v>
      </c>
      <c r="B22" s="35" t="s">
        <v>142</v>
      </c>
      <c r="C22" s="35" t="s">
        <v>29</v>
      </c>
      <c r="D22" s="40" t="s">
        <v>143</v>
      </c>
      <c r="E22" s="40" t="s">
        <v>68</v>
      </c>
      <c r="F22" s="41" t="s">
        <v>69</v>
      </c>
      <c r="G22" s="41" t="s">
        <v>74</v>
      </c>
      <c r="H22" s="38">
        <v>1102.0999999999999</v>
      </c>
      <c r="I22" s="39">
        <v>52</v>
      </c>
      <c r="J22" s="38">
        <v>16</v>
      </c>
      <c r="K22" s="38">
        <v>69</v>
      </c>
      <c r="L22" s="38">
        <v>30</v>
      </c>
      <c r="M22" s="38">
        <v>78</v>
      </c>
      <c r="N22" s="38">
        <v>15</v>
      </c>
      <c r="O22" s="38">
        <v>88.5</v>
      </c>
      <c r="P22" s="38">
        <v>1.5</v>
      </c>
    </row>
    <row r="23" spans="1:16" ht="30" x14ac:dyDescent="0.25">
      <c r="A23" s="74"/>
      <c r="B23" s="35" t="s">
        <v>144</v>
      </c>
      <c r="C23" s="35" t="s">
        <v>29</v>
      </c>
      <c r="D23" s="40" t="s">
        <v>92</v>
      </c>
      <c r="E23" s="40" t="s">
        <v>36</v>
      </c>
      <c r="F23" s="41" t="s">
        <v>42</v>
      </c>
      <c r="G23" s="41" t="s">
        <v>37</v>
      </c>
      <c r="H23" s="38">
        <v>950.5</v>
      </c>
      <c r="I23" s="39">
        <v>45</v>
      </c>
      <c r="J23" s="38">
        <v>19</v>
      </c>
      <c r="K23" s="38">
        <v>70</v>
      </c>
      <c r="L23" s="38">
        <v>32</v>
      </c>
      <c r="M23" s="38">
        <v>81</v>
      </c>
      <c r="N23" s="38">
        <v>12</v>
      </c>
      <c r="O23" s="38">
        <v>89.5</v>
      </c>
      <c r="P23" s="38">
        <v>1.4</v>
      </c>
    </row>
    <row r="24" spans="1:16" ht="30" x14ac:dyDescent="0.25">
      <c r="A24" s="74"/>
      <c r="B24" s="35" t="s">
        <v>145</v>
      </c>
      <c r="C24" s="35" t="s">
        <v>29</v>
      </c>
      <c r="D24" s="40" t="s">
        <v>146</v>
      </c>
      <c r="E24" s="37" t="s">
        <v>141</v>
      </c>
      <c r="F24" s="41" t="s">
        <v>47</v>
      </c>
      <c r="G24" s="41" t="s">
        <v>35</v>
      </c>
      <c r="H24" s="38">
        <v>1025.3</v>
      </c>
      <c r="I24" s="39">
        <v>49</v>
      </c>
      <c r="J24" s="38">
        <v>16</v>
      </c>
      <c r="K24" s="38">
        <v>72</v>
      </c>
      <c r="L24" s="38">
        <v>34</v>
      </c>
      <c r="M24" s="38">
        <v>77</v>
      </c>
      <c r="N24" s="38">
        <v>12</v>
      </c>
      <c r="O24" s="38">
        <v>88</v>
      </c>
      <c r="P24" s="38">
        <v>1.3</v>
      </c>
    </row>
    <row r="25" spans="1:16" ht="30" x14ac:dyDescent="0.25">
      <c r="A25" s="74"/>
      <c r="B25" s="35" t="s">
        <v>147</v>
      </c>
      <c r="C25" s="35" t="s">
        <v>29</v>
      </c>
      <c r="D25" s="40" t="s">
        <v>148</v>
      </c>
      <c r="E25" s="40" t="s">
        <v>72</v>
      </c>
      <c r="F25" s="41" t="s">
        <v>34</v>
      </c>
      <c r="G25" s="41" t="s">
        <v>41</v>
      </c>
      <c r="H25" s="38">
        <v>1008.6</v>
      </c>
      <c r="I25" s="39">
        <v>48</v>
      </c>
      <c r="J25" s="38">
        <v>17</v>
      </c>
      <c r="K25" s="38">
        <v>69</v>
      </c>
      <c r="L25" s="38">
        <v>31</v>
      </c>
      <c r="M25" s="38">
        <v>79</v>
      </c>
      <c r="N25" s="38">
        <v>13</v>
      </c>
      <c r="O25" s="38">
        <v>89.5</v>
      </c>
      <c r="P25" s="38">
        <v>1.5</v>
      </c>
    </row>
    <row r="26" spans="1:16" ht="45" x14ac:dyDescent="0.25">
      <c r="A26" s="74"/>
      <c r="B26" s="35" t="s">
        <v>149</v>
      </c>
      <c r="C26" s="35" t="s">
        <v>29</v>
      </c>
      <c r="D26" s="40" t="s">
        <v>130</v>
      </c>
      <c r="E26" s="40" t="s">
        <v>79</v>
      </c>
      <c r="F26" s="41" t="s">
        <v>32</v>
      </c>
      <c r="G26" s="41" t="s">
        <v>150</v>
      </c>
      <c r="H26" s="38">
        <v>990</v>
      </c>
      <c r="I26" s="39">
        <v>47</v>
      </c>
      <c r="J26" s="38">
        <v>18</v>
      </c>
      <c r="K26" s="38">
        <v>72</v>
      </c>
      <c r="L26" s="38">
        <v>31</v>
      </c>
      <c r="M26" s="38">
        <v>76</v>
      </c>
      <c r="N26" s="38">
        <v>12</v>
      </c>
      <c r="O26" s="38">
        <v>89.5</v>
      </c>
      <c r="P26" s="38">
        <v>1.4</v>
      </c>
    </row>
    <row r="27" spans="1:1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ht="30" x14ac:dyDescent="0.25">
      <c r="A28" s="74" t="s">
        <v>48</v>
      </c>
      <c r="B28" s="35" t="s">
        <v>151</v>
      </c>
      <c r="C28" s="35" t="s">
        <v>29</v>
      </c>
      <c r="D28" s="37" t="s">
        <v>152</v>
      </c>
      <c r="E28" s="40" t="s">
        <v>86</v>
      </c>
      <c r="F28" s="41" t="s">
        <v>32</v>
      </c>
      <c r="G28" s="41" t="s">
        <v>44</v>
      </c>
      <c r="H28" s="38">
        <v>1025.5999999999999</v>
      </c>
      <c r="I28" s="39">
        <v>49</v>
      </c>
      <c r="J28" s="38">
        <v>17</v>
      </c>
      <c r="K28" s="38">
        <v>72</v>
      </c>
      <c r="L28" s="38">
        <v>29</v>
      </c>
      <c r="M28" s="38">
        <v>79</v>
      </c>
      <c r="N28" s="38">
        <v>12</v>
      </c>
      <c r="O28" s="38">
        <v>88</v>
      </c>
      <c r="P28" s="38">
        <v>1.4</v>
      </c>
    </row>
    <row r="29" spans="1:16" ht="45" x14ac:dyDescent="0.25">
      <c r="A29" s="74"/>
      <c r="B29" s="35" t="s">
        <v>153</v>
      </c>
      <c r="C29" s="35" t="s">
        <v>29</v>
      </c>
      <c r="D29" s="37" t="s">
        <v>154</v>
      </c>
      <c r="E29" s="40" t="s">
        <v>72</v>
      </c>
      <c r="F29" s="41" t="s">
        <v>155</v>
      </c>
      <c r="G29" s="41" t="s">
        <v>37</v>
      </c>
      <c r="H29" s="38">
        <v>996.3</v>
      </c>
      <c r="I29" s="39">
        <v>47</v>
      </c>
      <c r="J29" s="38">
        <v>19</v>
      </c>
      <c r="K29" s="38">
        <v>71</v>
      </c>
      <c r="L29" s="38">
        <v>29</v>
      </c>
      <c r="M29" s="38">
        <v>75</v>
      </c>
      <c r="N29" s="38">
        <v>12</v>
      </c>
      <c r="O29" s="38">
        <v>88.5</v>
      </c>
      <c r="P29" s="38">
        <v>1.4</v>
      </c>
    </row>
    <row r="30" spans="1:16" ht="45" x14ac:dyDescent="0.25">
      <c r="A30" s="74"/>
      <c r="B30" s="35" t="s">
        <v>156</v>
      </c>
      <c r="C30" s="35" t="s">
        <v>29</v>
      </c>
      <c r="D30" s="37" t="s">
        <v>157</v>
      </c>
      <c r="E30" s="40" t="s">
        <v>79</v>
      </c>
      <c r="F30" s="41" t="s">
        <v>34</v>
      </c>
      <c r="G30" s="41" t="s">
        <v>31</v>
      </c>
      <c r="H30" s="38">
        <v>986.4</v>
      </c>
      <c r="I30" s="39">
        <v>47</v>
      </c>
      <c r="J30" s="38">
        <v>16</v>
      </c>
      <c r="K30" s="38">
        <v>69</v>
      </c>
      <c r="L30" s="38">
        <v>31</v>
      </c>
      <c r="M30" s="38">
        <v>77</v>
      </c>
      <c r="N30" s="38">
        <v>13</v>
      </c>
      <c r="O30" s="38">
        <v>89.5</v>
      </c>
      <c r="P30" s="38">
        <v>1.3</v>
      </c>
    </row>
    <row r="31" spans="1:16" ht="30" x14ac:dyDescent="0.25">
      <c r="A31" s="74"/>
      <c r="B31" s="35" t="s">
        <v>158</v>
      </c>
      <c r="C31" s="35" t="s">
        <v>29</v>
      </c>
      <c r="D31" s="37" t="s">
        <v>159</v>
      </c>
      <c r="E31" s="40" t="s">
        <v>68</v>
      </c>
      <c r="F31" s="41" t="s">
        <v>69</v>
      </c>
      <c r="G31" s="41" t="s">
        <v>35</v>
      </c>
      <c r="H31" s="38">
        <v>1062.0999999999999</v>
      </c>
      <c r="I31" s="39">
        <v>51</v>
      </c>
      <c r="J31" s="38">
        <v>16</v>
      </c>
      <c r="K31" s="38">
        <v>71</v>
      </c>
      <c r="L31" s="38">
        <v>34</v>
      </c>
      <c r="M31" s="38">
        <v>79</v>
      </c>
      <c r="N31" s="38">
        <v>14</v>
      </c>
      <c r="O31" s="38">
        <v>90</v>
      </c>
      <c r="P31" s="38">
        <v>1.4</v>
      </c>
    </row>
    <row r="32" spans="1:16" ht="30" x14ac:dyDescent="0.25">
      <c r="A32" s="74"/>
      <c r="B32" s="35" t="s">
        <v>160</v>
      </c>
      <c r="C32" s="35" t="s">
        <v>29</v>
      </c>
      <c r="D32" s="37" t="s">
        <v>161</v>
      </c>
      <c r="E32" s="40" t="s">
        <v>95</v>
      </c>
      <c r="F32" s="41" t="s">
        <v>30</v>
      </c>
      <c r="G32" s="41" t="s">
        <v>162</v>
      </c>
      <c r="H32" s="42">
        <v>1052.3</v>
      </c>
      <c r="I32" s="39">
        <v>50</v>
      </c>
      <c r="J32" s="38">
        <v>17</v>
      </c>
      <c r="K32" s="38">
        <v>71</v>
      </c>
      <c r="L32" s="38">
        <v>34</v>
      </c>
      <c r="M32" s="38">
        <v>76</v>
      </c>
      <c r="N32" s="38">
        <v>13</v>
      </c>
      <c r="O32" s="38">
        <v>94</v>
      </c>
      <c r="P32" s="38">
        <v>1.2</v>
      </c>
    </row>
    <row r="33" spans="1:16" ht="15.75" thickBot="1" x14ac:dyDescent="0.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x14ac:dyDescent="0.25">
      <c r="A34" s="4" t="s">
        <v>53</v>
      </c>
      <c r="B34" s="5" t="s">
        <v>54</v>
      </c>
      <c r="C34" s="5"/>
      <c r="D34" s="5"/>
      <c r="E34" s="5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5">
      <c r="A35" s="7"/>
      <c r="B35" s="5" t="s">
        <v>55</v>
      </c>
      <c r="C35" s="5"/>
      <c r="D35" s="5"/>
      <c r="E35" s="5"/>
      <c r="F35" s="6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7"/>
      <c r="B36" s="5" t="s">
        <v>56</v>
      </c>
      <c r="C36" s="5"/>
      <c r="D36" s="5"/>
      <c r="E36" s="5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7"/>
      <c r="B37" s="5" t="s">
        <v>57</v>
      </c>
      <c r="C37" s="5"/>
      <c r="D37" s="5"/>
      <c r="E37" s="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7"/>
      <c r="B38" s="5" t="s">
        <v>58</v>
      </c>
      <c r="C38" s="5"/>
      <c r="D38" s="5"/>
      <c r="E38" s="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</sheetData>
  <mergeCells count="27">
    <mergeCell ref="A1:O1"/>
    <mergeCell ref="A2:O2"/>
    <mergeCell ref="A3:P3"/>
    <mergeCell ref="A4:O4"/>
    <mergeCell ref="A5:O5"/>
    <mergeCell ref="A16:A20"/>
    <mergeCell ref="F7:F8"/>
    <mergeCell ref="G7:G8"/>
    <mergeCell ref="H7:H8"/>
    <mergeCell ref="I7:I8"/>
    <mergeCell ref="A7:A8"/>
    <mergeCell ref="B7:B8"/>
    <mergeCell ref="C7:C8"/>
    <mergeCell ref="D7:D8"/>
    <mergeCell ref="E7:E8"/>
    <mergeCell ref="O7:O8"/>
    <mergeCell ref="P7:P8"/>
    <mergeCell ref="A9:G9"/>
    <mergeCell ref="A10:A14"/>
    <mergeCell ref="A15:P15"/>
    <mergeCell ref="J7:M7"/>
    <mergeCell ref="N7:N8"/>
    <mergeCell ref="A21:P21"/>
    <mergeCell ref="A22:A26"/>
    <mergeCell ref="A27:P27"/>
    <mergeCell ref="A28:A32"/>
    <mergeCell ref="A33:P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TĐ T9</vt:lpstr>
      <vt:lpstr>TĐ T10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2017-11-08T02:33:37Z</dcterms:created>
  <dcterms:modified xsi:type="dcterms:W3CDTF">2017-11-15T01:26:05Z</dcterms:modified>
</cp:coreProperties>
</file>